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435" activeTab="1"/>
  </bookViews>
  <sheets>
    <sheet name="Бюджет 1" sheetId="11" r:id="rId1"/>
    <sheet name="2021" sheetId="10" r:id="rId2"/>
  </sheets>
  <definedNames>
    <definedName name="_xlnm.Print_Area" localSheetId="1">'2021'!$A$1:$V$66</definedName>
  </definedNames>
  <calcPr calcId="152511"/>
</workbook>
</file>

<file path=xl/calcChain.xml><?xml version="1.0" encoding="utf-8"?>
<calcChain xmlns="http://schemas.openxmlformats.org/spreadsheetml/2006/main">
  <c r="U58" i="10" l="1"/>
  <c r="H50" i="10" l="1"/>
  <c r="G37" i="10"/>
  <c r="I18" i="10"/>
  <c r="I19" i="10"/>
  <c r="I50" i="10" s="1"/>
  <c r="I20" i="10"/>
  <c r="I21" i="10"/>
  <c r="I22" i="10"/>
  <c r="I23" i="10"/>
  <c r="I24" i="10"/>
  <c r="I25" i="10"/>
  <c r="I26" i="10"/>
  <c r="I17" i="10"/>
  <c r="I14" i="10"/>
  <c r="I13" i="10"/>
  <c r="I9" i="10"/>
  <c r="I10" i="10"/>
  <c r="I11" i="10"/>
  <c r="I8" i="10"/>
  <c r="S58" i="10" l="1"/>
  <c r="O58" i="10"/>
  <c r="T49" i="10"/>
  <c r="R49" i="10"/>
  <c r="P49" i="10"/>
  <c r="W26" i="10"/>
  <c r="W13" i="10"/>
  <c r="X43" i="10" l="1"/>
  <c r="X42" i="10"/>
  <c r="X37" i="10"/>
  <c r="X38" i="10"/>
  <c r="X36" i="10"/>
  <c r="W31" i="10"/>
  <c r="X31" i="10"/>
  <c r="X32" i="10"/>
  <c r="X18" i="10"/>
  <c r="X19" i="10"/>
  <c r="X20" i="10"/>
  <c r="X21" i="10"/>
  <c r="X22" i="10"/>
  <c r="X23" i="10"/>
  <c r="X24" i="10"/>
  <c r="X25" i="10"/>
  <c r="X26" i="10"/>
  <c r="X27" i="10"/>
  <c r="X28" i="10"/>
  <c r="X17" i="10"/>
  <c r="X14" i="10"/>
  <c r="X13" i="10"/>
  <c r="X9" i="10"/>
  <c r="X10" i="10"/>
  <c r="X11" i="10"/>
  <c r="X8" i="10"/>
  <c r="M58" i="10"/>
  <c r="W14" i="10"/>
  <c r="W11" i="10"/>
  <c r="H7" i="10"/>
  <c r="G18" i="10"/>
  <c r="G19" i="10"/>
  <c r="G20" i="10"/>
  <c r="G21" i="10"/>
  <c r="G22" i="10"/>
  <c r="G23" i="10"/>
  <c r="G24" i="10"/>
  <c r="G25" i="10"/>
  <c r="G26" i="10"/>
  <c r="G17" i="10"/>
  <c r="K16" i="10"/>
  <c r="K30" i="10"/>
  <c r="K35" i="10"/>
  <c r="K41" i="10"/>
  <c r="K45" i="10"/>
  <c r="J16" i="10"/>
  <c r="J12" i="10"/>
  <c r="J7" i="10"/>
  <c r="I7" i="10"/>
  <c r="I12" i="10"/>
  <c r="I16" i="10"/>
  <c r="I30" i="10"/>
  <c r="I35" i="10"/>
  <c r="I41" i="10"/>
  <c r="J45" i="10"/>
  <c r="I45" i="10"/>
  <c r="M30" i="10"/>
  <c r="M16" i="10"/>
  <c r="M12" i="10"/>
  <c r="M7" i="10"/>
  <c r="Q7" i="10"/>
  <c r="O7" i="10"/>
  <c r="O12" i="10"/>
  <c r="Q16" i="10"/>
  <c r="O16" i="10"/>
  <c r="Q30" i="10"/>
  <c r="O30" i="10"/>
  <c r="O35" i="10"/>
  <c r="Q35" i="10"/>
  <c r="N49" i="10"/>
  <c r="G36" i="10"/>
  <c r="L58" i="10" l="1"/>
  <c r="W36" i="10"/>
  <c r="W37" i="10"/>
  <c r="G16" i="10"/>
  <c r="H16" i="10"/>
  <c r="W20" i="10"/>
  <c r="W10" i="10"/>
  <c r="H30" i="10" l="1"/>
  <c r="S35" i="10"/>
  <c r="U45" i="10"/>
  <c r="U41" i="10"/>
  <c r="U16" i="10"/>
  <c r="L63" i="10"/>
  <c r="L62" i="10"/>
  <c r="L61" i="10"/>
  <c r="Z46" i="10"/>
  <c r="Z43" i="10"/>
  <c r="Z42" i="10"/>
  <c r="Z31" i="10"/>
  <c r="Z38" i="10"/>
  <c r="Z36" i="10"/>
  <c r="Z32" i="10"/>
  <c r="Z18" i="10"/>
  <c r="Z19" i="10"/>
  <c r="Z20" i="10"/>
  <c r="Z21" i="10"/>
  <c r="Z22" i="10"/>
  <c r="Z23" i="10"/>
  <c r="Z24" i="10"/>
  <c r="Z25" i="10"/>
  <c r="Z26" i="10"/>
  <c r="Z27" i="10"/>
  <c r="Z28" i="10"/>
  <c r="Z17" i="10"/>
  <c r="Z14" i="10"/>
  <c r="Z13" i="10"/>
  <c r="Z9" i="10"/>
  <c r="Z10" i="10"/>
  <c r="Z11" i="10"/>
  <c r="Z8" i="10"/>
  <c r="G46" i="10"/>
  <c r="G43" i="10"/>
  <c r="G42" i="10"/>
  <c r="G38" i="10"/>
  <c r="G32" i="10"/>
  <c r="G31" i="10"/>
  <c r="G14" i="10"/>
  <c r="G13" i="10"/>
  <c r="G9" i="10"/>
  <c r="G11" i="10"/>
  <c r="G8" i="10"/>
  <c r="H35" i="10"/>
  <c r="H41" i="10"/>
  <c r="G12" i="10" l="1"/>
  <c r="G30" i="10"/>
  <c r="W42" i="10" l="1"/>
  <c r="I10" i="11" l="1"/>
  <c r="V49" i="10" l="1"/>
  <c r="O60" i="10"/>
  <c r="S60" i="10"/>
  <c r="U60" i="10"/>
  <c r="U59" i="10"/>
  <c r="S59" i="10"/>
  <c r="O59" i="10"/>
  <c r="L59" i="10" s="1"/>
  <c r="Q29" i="10"/>
  <c r="Q15" i="10" s="1"/>
  <c r="I29" i="10"/>
  <c r="I15" i="10" s="1"/>
  <c r="W32" i="10"/>
  <c r="W24" i="10"/>
  <c r="W23" i="10"/>
  <c r="W22" i="10"/>
  <c r="W21" i="10"/>
  <c r="W17" i="10"/>
  <c r="S7" i="10"/>
  <c r="K7" i="10"/>
  <c r="L60" i="10" l="1"/>
  <c r="W58" i="10" s="1"/>
  <c r="U35" i="10"/>
  <c r="U30" i="10"/>
  <c r="S30" i="10"/>
  <c r="S45" i="10"/>
  <c r="O45" i="10"/>
  <c r="M45" i="10"/>
  <c r="O41" i="10"/>
  <c r="O50" i="10" s="1"/>
  <c r="M41" i="10"/>
  <c r="M35" i="10"/>
  <c r="M29" i="10" s="1"/>
  <c r="M15" i="10" s="1"/>
  <c r="G35" i="10"/>
  <c r="L45" i="10"/>
  <c r="H45" i="10"/>
  <c r="H29" i="10" s="1"/>
  <c r="H15" i="10" s="1"/>
  <c r="G45" i="10"/>
  <c r="L41" i="10"/>
  <c r="J41" i="10"/>
  <c r="G41" i="10"/>
  <c r="J35" i="10"/>
  <c r="J30" i="10"/>
  <c r="S41" i="10"/>
  <c r="M50" i="10" l="1"/>
  <c r="L50" i="10"/>
  <c r="U29" i="10"/>
  <c r="G29" i="10"/>
  <c r="J29" i="10"/>
  <c r="O29" i="10"/>
  <c r="W30" i="10"/>
  <c r="K29" i="10"/>
  <c r="S29" i="10"/>
  <c r="L29" i="10"/>
  <c r="L15" i="10" s="1"/>
  <c r="W29" i="10" l="1"/>
  <c r="O15" i="10"/>
  <c r="U7" i="10"/>
  <c r="W7" i="10" l="1"/>
  <c r="U15" i="10"/>
  <c r="H12" i="10" l="1"/>
  <c r="K12" i="10"/>
  <c r="K50" i="10" s="1"/>
  <c r="Y50" i="10"/>
  <c r="G10" i="10" l="1"/>
  <c r="G50" i="10" s="1"/>
  <c r="J15" i="10"/>
  <c r="S16" i="10"/>
  <c r="S12" i="10"/>
  <c r="U12" i="10"/>
  <c r="U50" i="10" s="1"/>
  <c r="G15" i="10"/>
  <c r="K15" i="10"/>
  <c r="W12" i="10" l="1"/>
  <c r="G7" i="10"/>
  <c r="S50" i="10"/>
  <c r="W50" i="10" s="1"/>
  <c r="W16" i="10"/>
  <c r="J50" i="10"/>
  <c r="S15" i="10"/>
  <c r="W15" i="10" s="1"/>
</calcChain>
</file>

<file path=xl/sharedStrings.xml><?xml version="1.0" encoding="utf-8"?>
<sst xmlns="http://schemas.openxmlformats.org/spreadsheetml/2006/main" count="173" uniqueCount="145">
  <si>
    <t>Самостоятельная работа</t>
  </si>
  <si>
    <t>Математика</t>
  </si>
  <si>
    <t>ОП.00</t>
  </si>
  <si>
    <t>П.00</t>
  </si>
  <si>
    <t>МДК.01.01</t>
  </si>
  <si>
    <t>Учебная практика</t>
  </si>
  <si>
    <t>Производственная практика</t>
  </si>
  <si>
    <t>МДК.02.01</t>
  </si>
  <si>
    <t>Всего</t>
  </si>
  <si>
    <t>Курсы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</si>
  <si>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</si>
  <si>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</si>
  <si>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</si>
  <si>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</si>
  <si>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>I курс</t>
  </si>
  <si>
    <t>II курс</t>
  </si>
  <si>
    <t>Индекс</t>
  </si>
  <si>
    <t xml:space="preserve">Максимальная
учебная нагрузка обучающегося, час.
</t>
  </si>
  <si>
    <t>1 сем</t>
  </si>
  <si>
    <t>2 сем</t>
  </si>
  <si>
    <t>3 сем</t>
  </si>
  <si>
    <t>4 сем</t>
  </si>
  <si>
    <t>недель</t>
  </si>
  <si>
    <t>ПМ.01</t>
  </si>
  <si>
    <t>УП.01</t>
  </si>
  <si>
    <t>ПП.01</t>
  </si>
  <si>
    <t>ПМ.02</t>
  </si>
  <si>
    <t>УП.02</t>
  </si>
  <si>
    <t>ПП.02</t>
  </si>
  <si>
    <t>ГИА</t>
  </si>
  <si>
    <t>ПМ.00</t>
  </si>
  <si>
    <t>МДК.01.02</t>
  </si>
  <si>
    <t>преддипломная</t>
  </si>
  <si>
    <t>Э</t>
  </si>
  <si>
    <t>ОГСЭ.00</t>
  </si>
  <si>
    <t>Общий гуманитарный и социально-экономический учебный цикл</t>
  </si>
  <si>
    <t>ОГСЭ.01</t>
  </si>
  <si>
    <t xml:space="preserve">Основы философии                     </t>
  </si>
  <si>
    <t>ОГСЭ.02</t>
  </si>
  <si>
    <t xml:space="preserve">История                                        </t>
  </si>
  <si>
    <t>ОГСЭ.03</t>
  </si>
  <si>
    <t xml:space="preserve">Иностранный язык                   </t>
  </si>
  <si>
    <t>ОГСЭ.04</t>
  </si>
  <si>
    <t xml:space="preserve">Физическая культура      </t>
  </si>
  <si>
    <t>ЕН.00</t>
  </si>
  <si>
    <t>ЕН.01</t>
  </si>
  <si>
    <t>ЕН.02</t>
  </si>
  <si>
    <t>Информационные технологии в профессиональной деят-сти</t>
  </si>
  <si>
    <t xml:space="preserve">Профессиональный  учебный цикл </t>
  </si>
  <si>
    <t xml:space="preserve">Общепрофессиональные дисциплины                                </t>
  </si>
  <si>
    <t>ОП.01</t>
  </si>
  <si>
    <t xml:space="preserve">Экономика организации 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</si>
  <si>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</si>
  <si>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</si>
  <si>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</si>
  <si>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</si>
  <si>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</si>
  <si>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</si>
  <si>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</si>
  <si>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ОП.07</t>
  </si>
  <si>
    <t>Бухгалтерский учет</t>
  </si>
  <si>
    <t>ОП.08</t>
  </si>
  <si>
    <t>ОП.09</t>
  </si>
  <si>
    <t xml:space="preserve">Безопасность жизнедеятельности </t>
  </si>
  <si>
    <t xml:space="preserve">Профессиональные модули       </t>
  </si>
  <si>
    <t>Производственная практика (по профилю специальности)</t>
  </si>
  <si>
    <t>МДК.02.02</t>
  </si>
  <si>
    <t>Анализ финансово-хозяйственной деятельности</t>
  </si>
  <si>
    <t>МДК.02.03</t>
  </si>
  <si>
    <t>ПМ.03</t>
  </si>
  <si>
    <t>МДК.03.01</t>
  </si>
  <si>
    <t>МДК.03.02</t>
  </si>
  <si>
    <t>УП.03</t>
  </si>
  <si>
    <t>ПМ.04</t>
  </si>
  <si>
    <t>МДК.04.01</t>
  </si>
  <si>
    <t>УП.04</t>
  </si>
  <si>
    <t>ПП.04</t>
  </si>
  <si>
    <t>ПДП</t>
  </si>
  <si>
    <t>Государственная (итоговая) аттестация – 6 недель:</t>
  </si>
  <si>
    <t>Математический и общий естественно-научный  учебный цикл</t>
  </si>
  <si>
    <t>Курсовая работа</t>
  </si>
  <si>
    <t>Д/З</t>
  </si>
  <si>
    <t>З</t>
  </si>
  <si>
    <t>Правовое обеспечение профессиональной деятельности</t>
  </si>
  <si>
    <t>КР</t>
  </si>
  <si>
    <t>Дисциплин и МДК</t>
  </si>
  <si>
    <t>Учебной практики</t>
  </si>
  <si>
    <t>Экзаменов</t>
  </si>
  <si>
    <t>Дифф. зачетов</t>
  </si>
  <si>
    <t>1.     Сводные данные по бюджету времени (в неделях)</t>
  </si>
  <si>
    <t>Всего (по курсам)</t>
  </si>
  <si>
    <t>в т.ч. лаб.и практ.</t>
  </si>
  <si>
    <t>Обязательная учебная нагрузка</t>
  </si>
  <si>
    <t>в т.ч. лекции</t>
  </si>
  <si>
    <t>* Выполнение ВКР (дипломной работы) - 4 недели</t>
  </si>
  <si>
    <t>*  Защита ВКР (дипломной работы) - 2 недели</t>
  </si>
  <si>
    <t>Производственная (преддипломная) практика – 4 недели</t>
  </si>
  <si>
    <t>недельная нагрузка</t>
  </si>
  <si>
    <t>Производств.практики</t>
  </si>
  <si>
    <t xml:space="preserve">по профилю специальности </t>
  </si>
  <si>
    <t xml:space="preserve">Комплексные дифференцированные зачеты:                                                                                            </t>
  </si>
  <si>
    <t>2. План учебного процесса</t>
  </si>
  <si>
    <t>Форма промежуточной аттестации</t>
  </si>
  <si>
    <t>Наименование циклов, дисциплин, профессиональных модулей, МДК, практик</t>
  </si>
  <si>
    <r>
      <t>Консультации</t>
    </r>
    <r>
      <rPr>
        <sz val="11"/>
        <rFont val="Times New Roman"/>
        <family val="1"/>
        <charset val="204"/>
      </rPr>
      <t>: 4 часа на одного обучающегося в год ежегодно</t>
    </r>
  </si>
  <si>
    <t>Финансы, денежное обращение и кредит</t>
  </si>
  <si>
    <t>Налоги и налогообложение</t>
  </si>
  <si>
    <t>Аудит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</si>
  <si>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</si>
  <si>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</si>
  <si>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</si>
  <si>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</si>
  <si>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</si>
  <si>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</si>
  <si>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</si>
  <si>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</si>
  <si>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</si>
  <si>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</si>
  <si>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</si>
  <si>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Основы контроля и оценки эффективности функционирования логистических систем и операций</t>
  </si>
  <si>
    <t>3 (3)</t>
  </si>
  <si>
    <t>13 (3)</t>
  </si>
  <si>
    <t>9 (13)</t>
  </si>
  <si>
    <t>Основы маркетинга</t>
  </si>
  <si>
    <t>ОП.10</t>
  </si>
  <si>
    <t>1*</t>
  </si>
  <si>
    <t>2**</t>
  </si>
  <si>
    <t>Зачетов</t>
  </si>
  <si>
    <t>ОП.11</t>
  </si>
  <si>
    <t>ОП.12</t>
  </si>
  <si>
    <t>2***</t>
  </si>
  <si>
    <t>2*****</t>
  </si>
  <si>
    <t>3******</t>
  </si>
  <si>
    <r>
      <t>4</t>
    </r>
    <r>
      <rPr>
        <sz val="10"/>
        <rFont val="Times New Roman"/>
        <family val="1"/>
        <charset val="204"/>
      </rPr>
      <t>********</t>
    </r>
  </si>
  <si>
    <r>
      <t>4</t>
    </r>
    <r>
      <rPr>
        <sz val="10"/>
        <rFont val="Times New Roman"/>
        <family val="1"/>
        <charset val="204"/>
      </rPr>
      <t>*******</t>
    </r>
  </si>
  <si>
    <t>* - ОГСЭ.01 и ОГСЭ.02</t>
  </si>
  <si>
    <t>** - ЕН.02 и ОП.04</t>
  </si>
  <si>
    <t>*** - ОП.07 и ОП.08</t>
  </si>
  <si>
    <t>****** - МДК.02.01 и МДК.02.03</t>
  </si>
  <si>
    <t>******* - МДК.03.01, МДК.03.02 и МДК.04.01</t>
  </si>
  <si>
    <t>******** - УП.03 и УП.04</t>
  </si>
  <si>
    <t>2****</t>
  </si>
  <si>
    <t>**** - ЕН.01 и ОП.02</t>
  </si>
  <si>
    <t>***** - МДК.01.01 и МДК.01.02</t>
  </si>
  <si>
    <t xml:space="preserve">Менеджмент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</si>
</sst>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369">
    <xf numFmtId="0" fontId="0" fillId="0" borderId="0" xfId="0"/>
    <xf numFmtId="0" fontId="6" fillId="0" borderId="0" xfId="0" applyFont="1"/>
    <xf numFmtId="0" fontId="3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4" borderId="39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 applyProtection="1">
      <alignment horizontal="left" vertical="center" textRotation="90" wrapText="1"/>
      <protection locked="0"/>
    </xf>
    <xf numFmtId="0" fontId="7" fillId="2" borderId="40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5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55" xfId="0" applyFont="1" applyBorder="1"/>
    <xf numFmtId="0" fontId="6" fillId="0" borderId="1" xfId="0" applyFont="1" applyBorder="1"/>
    <xf numFmtId="0" fontId="5" fillId="5" borderId="48" xfId="0" applyFont="1" applyFill="1" applyBorder="1" applyAlignment="1">
      <alignment vertical="center" wrapText="1"/>
    </xf>
    <xf numFmtId="0" fontId="6" fillId="0" borderId="48" xfId="0" applyFont="1" applyBorder="1"/>
    <xf numFmtId="0" fontId="6" fillId="0" borderId="3" xfId="0" applyFont="1" applyBorder="1"/>
    <xf numFmtId="0" fontId="5" fillId="3" borderId="48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wrapText="1"/>
    </xf>
    <xf numFmtId="0" fontId="3" fillId="2" borderId="46" xfId="0" applyFont="1" applyFill="1" applyBorder="1" applyAlignment="1">
      <alignment horizontal="justify" vertical="center" wrapText="1"/>
    </xf>
    <xf numFmtId="0" fontId="6" fillId="0" borderId="46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3" fillId="2" borderId="2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6" fillId="0" borderId="65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vertical="center" wrapText="1"/>
    </xf>
    <xf numFmtId="0" fontId="3" fillId="2" borderId="67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4" fillId="2" borderId="4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7" borderId="4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7" borderId="23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6" fillId="0" borderId="36" xfId="0" applyFont="1" applyBorder="1"/>
    <xf numFmtId="0" fontId="6" fillId="0" borderId="36" xfId="0" applyFont="1" applyBorder="1" applyAlignment="1">
      <alignment vertical="top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55" xfId="0" applyFont="1" applyBorder="1"/>
    <xf numFmtId="0" fontId="5" fillId="6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/>
    <xf numFmtId="0" fontId="16" fillId="2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7" borderId="3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4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</cellXfs>
  <cellStyles count="3">
    <cellStyle name="20% — акцент1" xfId="1" builtinId="30"/>
    <cellStyle name="Заголовок 4" xfId="2" builtin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0" sqref="A1:I10"/>
    </sheetView>
  </sheetViews>
  <sheetFormatPr defaultRowHeight="15" x14ac:dyDescent="0.25"/>
  <cols>
    <col min="1" max="1" width="11.85546875" customWidth="1"/>
    <col min="2" max="2" width="11.5703125" customWidth="1"/>
    <col min="3" max="3" width="12.42578125" customWidth="1"/>
    <col min="4" max="4" width="16.42578125" customWidth="1"/>
    <col min="5" max="5" width="17" customWidth="1"/>
    <col min="6" max="6" width="18.5703125" customWidth="1"/>
    <col min="7" max="7" width="14.42578125" customWidth="1"/>
    <col min="8" max="9" width="13.42578125" customWidth="1"/>
  </cols>
  <sheetData>
    <row r="1" spans="1:9" ht="15" customHeight="1" x14ac:dyDescent="0.25">
      <c r="A1" s="231" t="s">
        <v>89</v>
      </c>
      <c r="B1" s="231"/>
      <c r="C1" s="231"/>
      <c r="D1" s="231"/>
      <c r="E1" s="231"/>
      <c r="F1" s="231"/>
      <c r="G1" s="231"/>
      <c r="H1" s="231"/>
      <c r="I1" s="231"/>
    </row>
    <row r="2" spans="1:9" ht="15" customHeight="1" x14ac:dyDescent="0.25">
      <c r="A2" s="231"/>
      <c r="B2" s="231"/>
      <c r="C2" s="231"/>
      <c r="D2" s="231"/>
      <c r="E2" s="231"/>
      <c r="F2" s="231"/>
      <c r="G2" s="231"/>
      <c r="H2" s="231"/>
      <c r="I2" s="231"/>
    </row>
    <row r="3" spans="1:9" ht="15.7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</row>
    <row r="4" spans="1:9" ht="37.5" customHeight="1" x14ac:dyDescent="0.25">
      <c r="A4" s="232" t="s">
        <v>9</v>
      </c>
      <c r="B4" s="232" t="s">
        <v>10</v>
      </c>
      <c r="C4" s="232" t="s">
        <v>5</v>
      </c>
      <c r="D4" s="232" t="s">
        <v>6</v>
      </c>
      <c r="E4" s="232"/>
      <c r="F4" s="232" t="s">
        <v>11</v>
      </c>
      <c r="G4" s="232" t="s">
        <v>12</v>
      </c>
      <c r="H4" s="232" t="s">
        <v>13</v>
      </c>
      <c r="I4" s="232" t="s">
        <v>90</v>
      </c>
    </row>
    <row r="5" spans="1:9" ht="46.5" customHeight="1" x14ac:dyDescent="0.25">
      <c r="A5" s="232"/>
      <c r="B5" s="232"/>
      <c r="C5" s="232"/>
      <c r="D5" s="233" t="s">
        <v>99</v>
      </c>
      <c r="E5" s="232" t="s">
        <v>32</v>
      </c>
      <c r="F5" s="232"/>
      <c r="G5" s="232"/>
      <c r="H5" s="232"/>
      <c r="I5" s="232"/>
    </row>
    <row r="6" spans="1:9" ht="33.75" customHeight="1" x14ac:dyDescent="0.25">
      <c r="A6" s="232"/>
      <c r="B6" s="232"/>
      <c r="C6" s="232"/>
      <c r="D6" s="234"/>
      <c r="E6" s="232"/>
      <c r="F6" s="232"/>
      <c r="G6" s="232"/>
      <c r="H6" s="232"/>
      <c r="I6" s="232"/>
    </row>
    <row r="7" spans="1:9" ht="18.7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1">
        <v>9</v>
      </c>
    </row>
    <row r="8" spans="1:9" ht="18.75" customHeight="1" x14ac:dyDescent="0.25">
      <c r="A8" s="13" t="s">
        <v>14</v>
      </c>
      <c r="B8" s="13">
        <v>37</v>
      </c>
      <c r="C8" s="13">
        <v>1</v>
      </c>
      <c r="D8" s="13">
        <v>2</v>
      </c>
      <c r="E8" s="13">
        <v>0</v>
      </c>
      <c r="F8" s="13">
        <v>1</v>
      </c>
      <c r="G8" s="13">
        <v>0</v>
      </c>
      <c r="H8" s="13">
        <v>11</v>
      </c>
      <c r="I8" s="230">
        <v>52</v>
      </c>
    </row>
    <row r="9" spans="1:9" ht="18.75" customHeight="1" x14ac:dyDescent="0.25">
      <c r="A9" s="13" t="s">
        <v>15</v>
      </c>
      <c r="B9" s="13">
        <v>22</v>
      </c>
      <c r="C9" s="13">
        <v>3</v>
      </c>
      <c r="D9" s="13">
        <v>4</v>
      </c>
      <c r="E9" s="13">
        <v>4</v>
      </c>
      <c r="F9" s="13">
        <v>2</v>
      </c>
      <c r="G9" s="13">
        <v>6</v>
      </c>
      <c r="H9" s="13">
        <v>2</v>
      </c>
      <c r="I9" s="230">
        <v>43</v>
      </c>
    </row>
    <row r="10" spans="1:9" ht="15.75" x14ac:dyDescent="0.25">
      <c r="A10" s="11" t="s">
        <v>8</v>
      </c>
      <c r="B10" s="11">
        <v>59</v>
      </c>
      <c r="C10" s="21">
        <v>4</v>
      </c>
      <c r="D10" s="21">
        <v>6</v>
      </c>
      <c r="E10" s="21">
        <v>4</v>
      </c>
      <c r="F10" s="21">
        <v>2</v>
      </c>
      <c r="G10" s="21">
        <v>6</v>
      </c>
      <c r="H10" s="21">
        <v>13</v>
      </c>
      <c r="I10" s="11">
        <f>SUM(I8:I9)</f>
        <v>95</v>
      </c>
    </row>
  </sheetData>
  <mergeCells count="11">
    <mergeCell ref="A1:I3"/>
    <mergeCell ref="A4:A6"/>
    <mergeCell ref="B4:B6"/>
    <mergeCell ref="C4:C6"/>
    <mergeCell ref="D4:E4"/>
    <mergeCell ref="F4:F6"/>
    <mergeCell ref="G4:G6"/>
    <mergeCell ref="H4:H6"/>
    <mergeCell ref="I4:I6"/>
    <mergeCell ref="E5:E6"/>
    <mergeCell ref="D5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A3106"/>
  <sheetViews>
    <sheetView tabSelected="1" zoomScale="87" zoomScaleNormal="87" zoomScaleSheetLayoutView="98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A47" sqref="AA47"/>
    </sheetView>
  </sheetViews>
  <sheetFormatPr defaultRowHeight="15" x14ac:dyDescent="0.25"/>
  <cols>
    <col min="1" max="1" width="13.7109375" style="59" customWidth="1"/>
    <col min="2" max="2" width="33.5703125" style="1" customWidth="1"/>
    <col min="3" max="3" width="4.140625" style="39" customWidth="1"/>
    <col min="4" max="4" width="5.5703125" style="3" customWidth="1"/>
    <col min="5" max="6" width="4.140625" style="3" customWidth="1"/>
    <col min="7" max="7" width="10.7109375" style="207" customWidth="1"/>
    <col min="8" max="8" width="9.7109375" style="1" customWidth="1"/>
    <col min="9" max="9" width="11.140625" style="1" bestFit="1" customWidth="1"/>
    <col min="10" max="10" width="8" style="3" customWidth="1"/>
    <col min="11" max="11" width="8.28515625" style="3" customWidth="1"/>
    <col min="12" max="12" width="6.5703125" style="1" customWidth="1"/>
    <col min="13" max="13" width="4.5703125" style="1" customWidth="1"/>
    <col min="14" max="14" width="5" style="1" customWidth="1"/>
    <col min="15" max="16" width="4.5703125" style="1" customWidth="1"/>
    <col min="17" max="17" width="4.5703125" style="45" customWidth="1"/>
    <col min="18" max="18" width="5.7109375" style="22" customWidth="1"/>
    <col min="19" max="19" width="4.5703125" style="42" customWidth="1"/>
    <col min="20" max="20" width="4.85546875" style="42" customWidth="1"/>
    <col min="21" max="21" width="4.5703125" style="42" customWidth="1"/>
    <col min="22" max="22" width="5.85546875" style="45" customWidth="1"/>
    <col min="23" max="23" width="12.28515625" style="1" customWidth="1"/>
    <col min="24" max="16384" width="9.140625" style="1"/>
  </cols>
  <sheetData>
    <row r="1" spans="1:391" ht="15.75" thickBot="1" x14ac:dyDescent="0.3">
      <c r="A1" s="235" t="s">
        <v>101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</row>
    <row r="2" spans="1:391" ht="45" customHeight="1" thickBot="1" x14ac:dyDescent="0.3">
      <c r="A2" s="236" t="s">
        <v>16</v>
      </c>
      <c r="B2" s="239" t="s">
        <v>103</v>
      </c>
      <c r="C2" s="276" t="s">
        <v>102</v>
      </c>
      <c r="D2" s="277"/>
      <c r="E2" s="277"/>
      <c r="F2" s="278"/>
      <c r="G2" s="242" t="s">
        <v>17</v>
      </c>
      <c r="H2" s="245" t="s">
        <v>0</v>
      </c>
      <c r="I2" s="265" t="s">
        <v>92</v>
      </c>
      <c r="J2" s="266"/>
      <c r="K2" s="266"/>
      <c r="L2" s="239"/>
      <c r="M2" s="285" t="s">
        <v>14</v>
      </c>
      <c r="N2" s="286"/>
      <c r="O2" s="286"/>
      <c r="P2" s="286"/>
      <c r="Q2" s="286"/>
      <c r="R2" s="287"/>
      <c r="S2" s="279" t="s">
        <v>15</v>
      </c>
      <c r="T2" s="280"/>
      <c r="U2" s="280"/>
      <c r="V2" s="281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</row>
    <row r="3" spans="1:391" ht="15" customHeight="1" x14ac:dyDescent="0.25">
      <c r="A3" s="237"/>
      <c r="B3" s="240"/>
      <c r="C3" s="248" t="s">
        <v>33</v>
      </c>
      <c r="D3" s="251" t="s">
        <v>81</v>
      </c>
      <c r="E3" s="254" t="s">
        <v>82</v>
      </c>
      <c r="F3" s="262" t="s">
        <v>84</v>
      </c>
      <c r="G3" s="243"/>
      <c r="H3" s="246"/>
      <c r="I3" s="267"/>
      <c r="J3" s="268"/>
      <c r="K3" s="268"/>
      <c r="L3" s="269"/>
      <c r="M3" s="257" t="s">
        <v>18</v>
      </c>
      <c r="N3" s="258"/>
      <c r="O3" s="282" t="s">
        <v>19</v>
      </c>
      <c r="P3" s="283"/>
      <c r="Q3" s="283"/>
      <c r="R3" s="284"/>
      <c r="S3" s="260" t="s">
        <v>20</v>
      </c>
      <c r="T3" s="260"/>
      <c r="U3" s="260" t="s">
        <v>21</v>
      </c>
      <c r="V3" s="26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</row>
    <row r="4" spans="1:391" ht="21" customHeight="1" x14ac:dyDescent="0.25">
      <c r="A4" s="237"/>
      <c r="B4" s="240"/>
      <c r="C4" s="249"/>
      <c r="D4" s="252"/>
      <c r="E4" s="255"/>
      <c r="F4" s="263"/>
      <c r="G4" s="243"/>
      <c r="H4" s="246"/>
      <c r="I4" s="267"/>
      <c r="J4" s="268"/>
      <c r="K4" s="268"/>
      <c r="L4" s="269"/>
      <c r="M4" s="274">
        <v>17</v>
      </c>
      <c r="N4" s="275"/>
      <c r="O4" s="237">
        <v>17</v>
      </c>
      <c r="P4" s="261"/>
      <c r="Q4" s="261" t="s">
        <v>120</v>
      </c>
      <c r="R4" s="288"/>
      <c r="S4" s="259" t="s">
        <v>121</v>
      </c>
      <c r="T4" s="259"/>
      <c r="U4" s="259" t="s">
        <v>122</v>
      </c>
      <c r="V4" s="25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</row>
    <row r="5" spans="1:391" ht="55.5" customHeight="1" thickBot="1" x14ac:dyDescent="0.3">
      <c r="A5" s="238"/>
      <c r="B5" s="241"/>
      <c r="C5" s="250"/>
      <c r="D5" s="253"/>
      <c r="E5" s="256"/>
      <c r="F5" s="264"/>
      <c r="G5" s="244"/>
      <c r="H5" s="247"/>
      <c r="I5" s="23" t="s">
        <v>8</v>
      </c>
      <c r="J5" s="24" t="s">
        <v>93</v>
      </c>
      <c r="K5" s="25" t="s">
        <v>91</v>
      </c>
      <c r="L5" s="67" t="s">
        <v>80</v>
      </c>
      <c r="M5" s="291" t="s">
        <v>22</v>
      </c>
      <c r="N5" s="292"/>
      <c r="O5" s="238" t="s">
        <v>22</v>
      </c>
      <c r="P5" s="289"/>
      <c r="Q5" s="289" t="s">
        <v>22</v>
      </c>
      <c r="R5" s="290"/>
      <c r="S5" s="270" t="s">
        <v>22</v>
      </c>
      <c r="T5" s="270"/>
      <c r="U5" s="270" t="s">
        <v>22</v>
      </c>
      <c r="V5" s="270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</row>
    <row r="6" spans="1:391" s="160" customFormat="1" ht="15.75" thickBot="1" x14ac:dyDescent="0.3">
      <c r="A6" s="151">
        <v>1</v>
      </c>
      <c r="B6" s="152">
        <v>2</v>
      </c>
      <c r="C6" s="153">
        <v>3</v>
      </c>
      <c r="D6" s="154">
        <v>4</v>
      </c>
      <c r="E6" s="155">
        <v>5</v>
      </c>
      <c r="F6" s="156">
        <v>6</v>
      </c>
      <c r="G6" s="225">
        <v>7</v>
      </c>
      <c r="H6" s="161">
        <v>8</v>
      </c>
      <c r="I6" s="162">
        <v>9</v>
      </c>
      <c r="J6" s="158">
        <v>10</v>
      </c>
      <c r="K6" s="158">
        <v>11</v>
      </c>
      <c r="L6" s="156">
        <v>12</v>
      </c>
      <c r="M6" s="157">
        <v>13</v>
      </c>
      <c r="N6" s="152">
        <v>14</v>
      </c>
      <c r="O6" s="153">
        <v>15</v>
      </c>
      <c r="P6" s="152">
        <v>16</v>
      </c>
      <c r="Q6" s="359">
        <v>17</v>
      </c>
      <c r="R6" s="360"/>
      <c r="S6" s="158">
        <v>18</v>
      </c>
      <c r="T6" s="158">
        <v>19</v>
      </c>
      <c r="U6" s="155">
        <v>20</v>
      </c>
      <c r="V6" s="156">
        <v>21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  <c r="IW6" s="159"/>
      <c r="IX6" s="159"/>
      <c r="IY6" s="159"/>
      <c r="IZ6" s="159"/>
      <c r="JA6" s="159"/>
      <c r="JB6" s="159"/>
      <c r="JC6" s="159"/>
      <c r="JD6" s="159"/>
      <c r="JE6" s="159"/>
      <c r="JF6" s="159"/>
      <c r="JG6" s="159"/>
      <c r="JH6" s="159"/>
      <c r="JI6" s="159"/>
      <c r="JJ6" s="159"/>
      <c r="JK6" s="159"/>
      <c r="JL6" s="159"/>
      <c r="JM6" s="159"/>
      <c r="JN6" s="159"/>
      <c r="JO6" s="159"/>
      <c r="JP6" s="159"/>
      <c r="JQ6" s="159"/>
      <c r="JR6" s="159"/>
      <c r="JS6" s="159"/>
      <c r="JT6" s="159"/>
      <c r="JU6" s="159"/>
      <c r="JV6" s="159"/>
      <c r="JW6" s="159"/>
      <c r="JX6" s="159"/>
      <c r="JY6" s="159"/>
      <c r="JZ6" s="159"/>
      <c r="KA6" s="159"/>
      <c r="KB6" s="159"/>
      <c r="KC6" s="159"/>
      <c r="KD6" s="159"/>
      <c r="KE6" s="159"/>
      <c r="KF6" s="159"/>
      <c r="KG6" s="159"/>
      <c r="KH6" s="159"/>
      <c r="KI6" s="159"/>
      <c r="KJ6" s="159"/>
      <c r="KK6" s="159"/>
      <c r="KL6" s="159"/>
      <c r="KM6" s="159"/>
      <c r="KN6" s="159"/>
      <c r="KO6" s="159"/>
      <c r="KP6" s="159"/>
      <c r="KQ6" s="159"/>
      <c r="KR6" s="159"/>
      <c r="KS6" s="159"/>
      <c r="KT6" s="159"/>
      <c r="KU6" s="159"/>
      <c r="KV6" s="159"/>
      <c r="KW6" s="159"/>
      <c r="KX6" s="159"/>
      <c r="KY6" s="159"/>
      <c r="KZ6" s="159"/>
      <c r="LA6" s="159"/>
      <c r="LB6" s="159"/>
      <c r="LC6" s="159"/>
      <c r="LD6" s="159"/>
      <c r="LE6" s="159"/>
      <c r="LF6" s="159"/>
      <c r="LG6" s="159"/>
      <c r="LH6" s="159"/>
      <c r="LI6" s="159"/>
      <c r="LJ6" s="159"/>
      <c r="LK6" s="159"/>
      <c r="LL6" s="159"/>
      <c r="LM6" s="159"/>
      <c r="LN6" s="159"/>
      <c r="LO6" s="159"/>
      <c r="LP6" s="159"/>
      <c r="LQ6" s="159"/>
      <c r="LR6" s="159"/>
      <c r="LS6" s="159"/>
      <c r="LT6" s="159"/>
      <c r="LU6" s="159"/>
      <c r="LV6" s="159"/>
      <c r="LW6" s="159"/>
      <c r="LX6" s="159"/>
      <c r="LY6" s="159"/>
      <c r="LZ6" s="159"/>
      <c r="MA6" s="159"/>
      <c r="MB6" s="159"/>
      <c r="MC6" s="159"/>
      <c r="MD6" s="159"/>
      <c r="ME6" s="159"/>
      <c r="MF6" s="159"/>
      <c r="MG6" s="159"/>
      <c r="MH6" s="159"/>
      <c r="MI6" s="159"/>
      <c r="MJ6" s="159"/>
      <c r="MK6" s="159"/>
      <c r="ML6" s="159"/>
      <c r="MM6" s="159"/>
      <c r="MN6" s="159"/>
      <c r="MO6" s="159"/>
      <c r="MP6" s="159"/>
      <c r="MQ6" s="159"/>
      <c r="MR6" s="159"/>
      <c r="MS6" s="159"/>
      <c r="MT6" s="159"/>
      <c r="MU6" s="159"/>
      <c r="MV6" s="159"/>
      <c r="MW6" s="159"/>
      <c r="MX6" s="159"/>
      <c r="MY6" s="159"/>
      <c r="MZ6" s="159"/>
      <c r="NA6" s="159"/>
      <c r="NB6" s="159"/>
      <c r="NC6" s="159"/>
      <c r="ND6" s="159"/>
      <c r="NE6" s="159"/>
      <c r="NF6" s="159"/>
      <c r="NG6" s="159"/>
      <c r="NH6" s="159"/>
      <c r="NI6" s="159"/>
      <c r="NJ6" s="159"/>
      <c r="NK6" s="159"/>
      <c r="NL6" s="159"/>
      <c r="NM6" s="159"/>
      <c r="NN6" s="159"/>
      <c r="NO6" s="159"/>
      <c r="NP6" s="159"/>
      <c r="NQ6" s="159"/>
      <c r="NR6" s="159"/>
      <c r="NS6" s="159"/>
      <c r="NT6" s="159"/>
      <c r="NU6" s="159"/>
      <c r="NV6" s="159"/>
      <c r="NW6" s="159"/>
      <c r="NX6" s="159"/>
      <c r="NY6" s="159"/>
      <c r="NZ6" s="159"/>
      <c r="OA6" s="159"/>
    </row>
    <row r="7" spans="1:391" s="44" customFormat="1" ht="47.25" customHeight="1" thickBot="1" x14ac:dyDescent="0.3">
      <c r="A7" s="43" t="s">
        <v>34</v>
      </c>
      <c r="B7" s="43" t="s">
        <v>35</v>
      </c>
      <c r="C7" s="176">
        <v>0</v>
      </c>
      <c r="D7" s="176">
        <v>3</v>
      </c>
      <c r="E7" s="176">
        <v>0</v>
      </c>
      <c r="F7" s="176">
        <v>0</v>
      </c>
      <c r="G7" s="221">
        <f>G8+G9+G10+G11</f>
        <v>508</v>
      </c>
      <c r="H7" s="168">
        <f>H8+H9+H10+H11</f>
        <v>170</v>
      </c>
      <c r="I7" s="168">
        <f>SUM(I8:I11)</f>
        <v>338</v>
      </c>
      <c r="J7" s="168">
        <f>J8+J9+J10+J11</f>
        <v>57</v>
      </c>
      <c r="K7" s="168">
        <f>K8+K9+K10+K11</f>
        <v>281</v>
      </c>
      <c r="L7" s="169">
        <v>0</v>
      </c>
      <c r="M7" s="271">
        <f>SUM(M8:M11)</f>
        <v>170</v>
      </c>
      <c r="N7" s="271"/>
      <c r="O7" s="272">
        <f>SUM(O8:O11)</f>
        <v>68</v>
      </c>
      <c r="P7" s="273"/>
      <c r="Q7" s="273">
        <f>SUM(Q9:Q11)</f>
        <v>12</v>
      </c>
      <c r="R7" s="361"/>
      <c r="S7" s="271">
        <f>SUM(S8:S11)</f>
        <v>52</v>
      </c>
      <c r="T7" s="271"/>
      <c r="U7" s="271">
        <f>U8+U9+U10+U11</f>
        <v>36</v>
      </c>
      <c r="V7" s="271"/>
      <c r="W7" s="22">
        <f>SUM(M7:V7)</f>
        <v>338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</row>
    <row r="8" spans="1:391" ht="18.75" customHeight="1" thickBot="1" x14ac:dyDescent="0.3">
      <c r="A8" s="56" t="s">
        <v>36</v>
      </c>
      <c r="B8" s="15" t="s">
        <v>37</v>
      </c>
      <c r="C8" s="16"/>
      <c r="D8" s="8" t="s">
        <v>125</v>
      </c>
      <c r="E8" s="107"/>
      <c r="F8" s="19"/>
      <c r="G8" s="8">
        <f>SUM(H8,J8:K8)</f>
        <v>77</v>
      </c>
      <c r="H8" s="129">
        <v>26</v>
      </c>
      <c r="I8" s="163">
        <f>SUM(J8:K8)</f>
        <v>51</v>
      </c>
      <c r="J8" s="31">
        <v>17</v>
      </c>
      <c r="K8" s="70">
        <v>34</v>
      </c>
      <c r="L8" s="4"/>
      <c r="M8" s="91">
        <v>51</v>
      </c>
      <c r="N8" s="86">
        <v>3</v>
      </c>
      <c r="O8" s="8"/>
      <c r="P8" s="4"/>
      <c r="Q8" s="4"/>
      <c r="R8" s="112"/>
      <c r="S8" s="113"/>
      <c r="T8" s="131"/>
      <c r="U8" s="113"/>
      <c r="V8" s="100"/>
      <c r="W8" s="22"/>
      <c r="X8" s="22">
        <f>SUM(J8:K8)</f>
        <v>51</v>
      </c>
      <c r="Y8" s="22"/>
      <c r="Z8" s="22">
        <f>SUM(H8:I8)</f>
        <v>77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</row>
    <row r="9" spans="1:391" ht="17.25" customHeight="1" thickBot="1" x14ac:dyDescent="0.3">
      <c r="A9" s="57" t="s">
        <v>38</v>
      </c>
      <c r="B9" s="2" t="s">
        <v>39</v>
      </c>
      <c r="C9" s="16"/>
      <c r="D9" s="77" t="s">
        <v>125</v>
      </c>
      <c r="E9" s="105"/>
      <c r="F9" s="62"/>
      <c r="G9" s="8">
        <f t="shared" ref="G9:G11" si="0">SUM(H9,J9:K9)</f>
        <v>77</v>
      </c>
      <c r="H9" s="82">
        <v>26</v>
      </c>
      <c r="I9" s="163">
        <f t="shared" ref="I9:I11" si="1">SUM(J9:K9)</f>
        <v>51</v>
      </c>
      <c r="J9" s="32">
        <v>36</v>
      </c>
      <c r="K9" s="69">
        <v>15</v>
      </c>
      <c r="L9" s="76"/>
      <c r="M9" s="96">
        <v>51</v>
      </c>
      <c r="N9" s="87">
        <v>3</v>
      </c>
      <c r="O9" s="77"/>
      <c r="P9" s="76"/>
      <c r="Q9" s="4"/>
      <c r="R9" s="19"/>
      <c r="S9" s="110"/>
      <c r="T9" s="101"/>
      <c r="U9" s="110"/>
      <c r="V9" s="101"/>
      <c r="W9" s="22"/>
      <c r="X9" s="22">
        <f t="shared" ref="X9:X11" si="2">SUM(J9:K9)</f>
        <v>51</v>
      </c>
      <c r="Y9" s="22"/>
      <c r="Z9" s="22">
        <f t="shared" ref="Z9:Z11" si="3">SUM(H9:I9)</f>
        <v>77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</row>
    <row r="10" spans="1:391" ht="21" customHeight="1" thickBot="1" x14ac:dyDescent="0.3">
      <c r="A10" s="57" t="s">
        <v>40</v>
      </c>
      <c r="B10" s="2" t="s">
        <v>41</v>
      </c>
      <c r="C10" s="210"/>
      <c r="D10" s="194">
        <v>4</v>
      </c>
      <c r="E10" s="69"/>
      <c r="F10" s="62"/>
      <c r="G10" s="8">
        <f t="shared" si="0"/>
        <v>177</v>
      </c>
      <c r="H10" s="82">
        <v>59</v>
      </c>
      <c r="I10" s="163">
        <f t="shared" si="1"/>
        <v>118</v>
      </c>
      <c r="J10" s="32">
        <v>2</v>
      </c>
      <c r="K10" s="69">
        <v>116</v>
      </c>
      <c r="L10" s="76"/>
      <c r="M10" s="96">
        <v>34</v>
      </c>
      <c r="N10" s="87">
        <v>2</v>
      </c>
      <c r="O10" s="72">
        <v>34</v>
      </c>
      <c r="P10" s="71">
        <v>2</v>
      </c>
      <c r="Q10" s="90">
        <v>6</v>
      </c>
      <c r="R10" s="86">
        <v>2</v>
      </c>
      <c r="S10" s="186">
        <v>26</v>
      </c>
      <c r="T10" s="187">
        <v>2</v>
      </c>
      <c r="U10" s="186">
        <v>18</v>
      </c>
      <c r="V10" s="187">
        <v>2</v>
      </c>
      <c r="W10" s="22">
        <f>SUM(M10,O10,Q10,S10,U10)</f>
        <v>118</v>
      </c>
      <c r="X10" s="22">
        <f t="shared" si="2"/>
        <v>118</v>
      </c>
      <c r="Y10" s="22"/>
      <c r="Z10" s="22">
        <f t="shared" si="3"/>
        <v>177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</row>
    <row r="11" spans="1:391" ht="17.25" customHeight="1" thickBot="1" x14ac:dyDescent="0.3">
      <c r="A11" s="58" t="s">
        <v>42</v>
      </c>
      <c r="B11" s="14" t="s">
        <v>43</v>
      </c>
      <c r="C11" s="17"/>
      <c r="D11" s="27">
        <v>4</v>
      </c>
      <c r="E11" s="6"/>
      <c r="F11" s="18"/>
      <c r="G11" s="8">
        <f t="shared" si="0"/>
        <v>177</v>
      </c>
      <c r="H11" s="149">
        <v>59</v>
      </c>
      <c r="I11" s="163">
        <f t="shared" si="1"/>
        <v>118</v>
      </c>
      <c r="J11" s="30">
        <v>2</v>
      </c>
      <c r="K11" s="6">
        <v>116</v>
      </c>
      <c r="L11" s="7"/>
      <c r="M11" s="97">
        <v>34</v>
      </c>
      <c r="N11" s="95">
        <v>2</v>
      </c>
      <c r="O11" s="93">
        <v>34</v>
      </c>
      <c r="P11" s="94">
        <v>2</v>
      </c>
      <c r="Q11" s="90">
        <v>6</v>
      </c>
      <c r="R11" s="114">
        <v>2</v>
      </c>
      <c r="S11" s="115">
        <v>26</v>
      </c>
      <c r="T11" s="108">
        <v>2</v>
      </c>
      <c r="U11" s="132">
        <v>18</v>
      </c>
      <c r="V11" s="108">
        <v>2</v>
      </c>
      <c r="W11" s="22">
        <f>SUM(M11,O11,Q11,S11,U11)</f>
        <v>118</v>
      </c>
      <c r="X11" s="22">
        <f t="shared" si="2"/>
        <v>118</v>
      </c>
      <c r="Y11" s="22"/>
      <c r="Z11" s="22">
        <f t="shared" si="3"/>
        <v>177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</row>
    <row r="12" spans="1:391" s="41" customFormat="1" ht="51.75" customHeight="1" thickBot="1" x14ac:dyDescent="0.3">
      <c r="A12" s="43" t="s">
        <v>44</v>
      </c>
      <c r="B12" s="43" t="s">
        <v>79</v>
      </c>
      <c r="C12" s="176">
        <v>0</v>
      </c>
      <c r="D12" s="176">
        <v>2</v>
      </c>
      <c r="E12" s="176">
        <v>0</v>
      </c>
      <c r="F12" s="176">
        <v>0</v>
      </c>
      <c r="G12" s="221">
        <f>G13+G14</f>
        <v>233</v>
      </c>
      <c r="H12" s="168">
        <f>H13+H14</f>
        <v>77</v>
      </c>
      <c r="I12" s="168">
        <f>I13+I14</f>
        <v>156</v>
      </c>
      <c r="J12" s="168">
        <f>J13+J14</f>
        <v>56</v>
      </c>
      <c r="K12" s="168">
        <f>K13+K14</f>
        <v>100</v>
      </c>
      <c r="L12" s="169">
        <v>0</v>
      </c>
      <c r="M12" s="271">
        <f>SUM(M13:M14)</f>
        <v>85</v>
      </c>
      <c r="N12" s="271"/>
      <c r="O12" s="272">
        <f>SUM(O13:O14)</f>
        <v>68</v>
      </c>
      <c r="P12" s="273"/>
      <c r="Q12" s="273">
        <v>3</v>
      </c>
      <c r="R12" s="361"/>
      <c r="S12" s="271">
        <f>S13+S14</f>
        <v>0</v>
      </c>
      <c r="T12" s="271"/>
      <c r="U12" s="271">
        <f t="shared" ref="U12" si="4">U13+U14</f>
        <v>0</v>
      </c>
      <c r="V12" s="271"/>
      <c r="W12" s="22">
        <f>SUM(M12:V12)</f>
        <v>156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</row>
    <row r="13" spans="1:391" ht="29.25" customHeight="1" thickBot="1" x14ac:dyDescent="0.3">
      <c r="A13" s="56" t="s">
        <v>45</v>
      </c>
      <c r="B13" s="15" t="s">
        <v>1</v>
      </c>
      <c r="C13" s="16"/>
      <c r="D13" s="8" t="s">
        <v>141</v>
      </c>
      <c r="E13" s="70"/>
      <c r="F13" s="19"/>
      <c r="G13" s="8">
        <f>SUM(H13,J13:K13)</f>
        <v>127</v>
      </c>
      <c r="H13" s="129">
        <v>42</v>
      </c>
      <c r="I13" s="163">
        <f>SUM(J13:K13)</f>
        <v>85</v>
      </c>
      <c r="J13" s="31">
        <v>35</v>
      </c>
      <c r="K13" s="70">
        <v>50</v>
      </c>
      <c r="L13" s="4"/>
      <c r="M13" s="91">
        <v>51</v>
      </c>
      <c r="N13" s="86">
        <v>3</v>
      </c>
      <c r="O13" s="89">
        <v>34</v>
      </c>
      <c r="P13" s="90">
        <v>2</v>
      </c>
      <c r="Q13" s="129"/>
      <c r="R13" s="112"/>
      <c r="S13" s="113"/>
      <c r="T13" s="131"/>
      <c r="U13" s="113"/>
      <c r="V13" s="100"/>
      <c r="W13" s="22">
        <f>SUM(M13,O13)</f>
        <v>85</v>
      </c>
      <c r="X13" s="22">
        <f>SUM(J13:K13)</f>
        <v>85</v>
      </c>
      <c r="Y13" s="22"/>
      <c r="Z13" s="22">
        <f>SUM(H13:I13)</f>
        <v>127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</row>
    <row r="14" spans="1:391" ht="28.5" customHeight="1" thickBot="1" x14ac:dyDescent="0.3">
      <c r="A14" s="58" t="s">
        <v>46</v>
      </c>
      <c r="B14" s="14" t="s">
        <v>47</v>
      </c>
      <c r="C14" s="17"/>
      <c r="D14" s="27" t="s">
        <v>126</v>
      </c>
      <c r="E14" s="6"/>
      <c r="F14" s="18"/>
      <c r="G14" s="8">
        <f>SUM(H14,J14:K14)</f>
        <v>106</v>
      </c>
      <c r="H14" s="149">
        <v>35</v>
      </c>
      <c r="I14" s="163">
        <f>SUM(J14:K14)</f>
        <v>71</v>
      </c>
      <c r="J14" s="30">
        <v>21</v>
      </c>
      <c r="K14" s="6">
        <v>50</v>
      </c>
      <c r="L14" s="7"/>
      <c r="M14" s="97">
        <v>34</v>
      </c>
      <c r="N14" s="95">
        <v>2</v>
      </c>
      <c r="O14" s="93">
        <v>34</v>
      </c>
      <c r="P14" s="94">
        <v>2</v>
      </c>
      <c r="Q14" s="130">
        <v>3</v>
      </c>
      <c r="R14" s="123">
        <v>1</v>
      </c>
      <c r="S14" s="116"/>
      <c r="T14" s="109"/>
      <c r="U14" s="133"/>
      <c r="V14" s="109"/>
      <c r="W14" s="22">
        <f>SUM(M14,O14,Q14)</f>
        <v>71</v>
      </c>
      <c r="X14" s="22">
        <f>SUM(J14:K14)</f>
        <v>71</v>
      </c>
      <c r="Y14" s="22"/>
      <c r="Z14" s="22">
        <f>SUM(H14:I14)</f>
        <v>106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</row>
    <row r="15" spans="1:391" s="44" customFormat="1" ht="30" customHeight="1" thickBot="1" x14ac:dyDescent="0.3">
      <c r="A15" s="43" t="s">
        <v>3</v>
      </c>
      <c r="B15" s="43" t="s">
        <v>48</v>
      </c>
      <c r="C15" s="176">
        <v>3</v>
      </c>
      <c r="D15" s="176">
        <v>16</v>
      </c>
      <c r="E15" s="176">
        <v>1</v>
      </c>
      <c r="F15" s="176">
        <v>0</v>
      </c>
      <c r="G15" s="222">
        <f>G16+G29</f>
        <v>2805</v>
      </c>
      <c r="H15" s="177">
        <f>SUM(H16,H29)</f>
        <v>815</v>
      </c>
      <c r="I15" s="177">
        <f>SUM(I29,I16)</f>
        <v>1990</v>
      </c>
      <c r="J15" s="185">
        <f>SUM(J29,J16)</f>
        <v>1058</v>
      </c>
      <c r="K15" s="177">
        <f>K16+K29</f>
        <v>552</v>
      </c>
      <c r="L15" s="171">
        <f>SUM(L16+L29)</f>
        <v>20</v>
      </c>
      <c r="M15" s="312">
        <f>SUM(M16,M29)</f>
        <v>357</v>
      </c>
      <c r="N15" s="312"/>
      <c r="O15" s="326">
        <f>SUM(O16,O29)</f>
        <v>476</v>
      </c>
      <c r="P15" s="327"/>
      <c r="Q15" s="363">
        <f>SUM(Q16,Q29)</f>
        <v>201</v>
      </c>
      <c r="R15" s="312"/>
      <c r="S15" s="312">
        <f>SUM(S29,S16)</f>
        <v>524</v>
      </c>
      <c r="T15" s="312"/>
      <c r="U15" s="312">
        <f>SUM(U29,U16)</f>
        <v>432</v>
      </c>
      <c r="V15" s="312"/>
      <c r="W15" s="22">
        <f>SUM(M15:V15)</f>
        <v>1990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</row>
    <row r="16" spans="1:391" s="44" customFormat="1" ht="33.75" customHeight="1" thickBot="1" x14ac:dyDescent="0.3">
      <c r="A16" s="46" t="s">
        <v>2</v>
      </c>
      <c r="B16" s="46" t="s">
        <v>49</v>
      </c>
      <c r="C16" s="172">
        <v>3</v>
      </c>
      <c r="D16" s="172">
        <v>6</v>
      </c>
      <c r="E16" s="172">
        <v>1</v>
      </c>
      <c r="F16" s="172">
        <v>0</v>
      </c>
      <c r="G16" s="224">
        <f>SUM(G17:G28)</f>
        <v>1166</v>
      </c>
      <c r="H16" s="178">
        <f>SUM(H17:H28)</f>
        <v>389</v>
      </c>
      <c r="I16" s="178">
        <f>SUM(I17:I28)</f>
        <v>777</v>
      </c>
      <c r="J16" s="178">
        <f>SUM(J17:J28)</f>
        <v>505</v>
      </c>
      <c r="K16" s="178">
        <f>SUM(K17:K28)</f>
        <v>272</v>
      </c>
      <c r="L16" s="170">
        <v>0</v>
      </c>
      <c r="M16" s="306">
        <f>SUM(M17:M28)</f>
        <v>289</v>
      </c>
      <c r="N16" s="306"/>
      <c r="O16" s="330">
        <f>SUM(O18:O28,O17)</f>
        <v>289</v>
      </c>
      <c r="P16" s="331"/>
      <c r="Q16" s="362">
        <f>SUM(Q17:Q28)</f>
        <v>39</v>
      </c>
      <c r="R16" s="306"/>
      <c r="S16" s="306">
        <f>SUM(S17:S28)</f>
        <v>52</v>
      </c>
      <c r="T16" s="306"/>
      <c r="U16" s="306">
        <f>SUM(U17:U28)</f>
        <v>108</v>
      </c>
      <c r="V16" s="306"/>
      <c r="W16" s="22">
        <f>SUM(M16:V16)</f>
        <v>777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</row>
    <row r="17" spans="1:391" ht="18.75" customHeight="1" x14ac:dyDescent="0.25">
      <c r="A17" s="63" t="s">
        <v>50</v>
      </c>
      <c r="B17" s="63" t="s">
        <v>51</v>
      </c>
      <c r="C17" s="16">
        <v>2</v>
      </c>
      <c r="D17" s="8"/>
      <c r="E17" s="8"/>
      <c r="F17" s="19"/>
      <c r="G17" s="16">
        <f>SUM(H17,J17:K17)</f>
        <v>158</v>
      </c>
      <c r="H17" s="8">
        <v>53</v>
      </c>
      <c r="I17" s="52">
        <f>SUM(J17:K17)</f>
        <v>105</v>
      </c>
      <c r="J17" s="8">
        <v>55</v>
      </c>
      <c r="K17" s="8">
        <v>50</v>
      </c>
      <c r="L17" s="19"/>
      <c r="M17" s="89">
        <v>51</v>
      </c>
      <c r="N17" s="86">
        <v>3</v>
      </c>
      <c r="O17" s="89">
        <v>51</v>
      </c>
      <c r="P17" s="90">
        <v>3</v>
      </c>
      <c r="Q17" s="92">
        <v>3</v>
      </c>
      <c r="R17" s="117">
        <v>1</v>
      </c>
      <c r="S17" s="113"/>
      <c r="T17" s="131"/>
      <c r="U17" s="113"/>
      <c r="V17" s="100"/>
      <c r="W17" s="22">
        <f>SUM(M17,O17,Q17)</f>
        <v>105</v>
      </c>
      <c r="X17" s="22">
        <f>SUM(J17:K17)</f>
        <v>105</v>
      </c>
      <c r="Y17" s="22"/>
      <c r="Z17" s="22">
        <f>SUM(H17:I17)</f>
        <v>158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</row>
    <row r="18" spans="1:391" ht="30" x14ac:dyDescent="0.25">
      <c r="A18" s="47" t="s">
        <v>52</v>
      </c>
      <c r="B18" s="47" t="s">
        <v>53</v>
      </c>
      <c r="C18" s="60"/>
      <c r="D18" s="77" t="s">
        <v>141</v>
      </c>
      <c r="E18" s="77"/>
      <c r="F18" s="62"/>
      <c r="G18" s="16">
        <f t="shared" ref="G18:G26" si="5">SUM(H18,J18:K18)</f>
        <v>102</v>
      </c>
      <c r="H18" s="27">
        <v>34</v>
      </c>
      <c r="I18" s="52">
        <f t="shared" ref="I18:I26" si="6">SUM(J18:K18)</f>
        <v>68</v>
      </c>
      <c r="J18" s="8">
        <v>32</v>
      </c>
      <c r="K18" s="27">
        <v>36</v>
      </c>
      <c r="L18" s="62"/>
      <c r="M18" s="72">
        <v>34</v>
      </c>
      <c r="N18" s="87">
        <v>2</v>
      </c>
      <c r="O18" s="217">
        <v>34</v>
      </c>
      <c r="P18" s="216">
        <v>2</v>
      </c>
      <c r="Q18" s="32"/>
      <c r="R18" s="101"/>
      <c r="S18" s="110"/>
      <c r="T18" s="101"/>
      <c r="U18" s="110"/>
      <c r="V18" s="101"/>
      <c r="W18" s="22">
        <v>34</v>
      </c>
      <c r="X18" s="22">
        <f t="shared" ref="X18:X28" si="7">SUM(J18:K18)</f>
        <v>68</v>
      </c>
      <c r="Y18" s="22"/>
      <c r="Z18" s="22">
        <f t="shared" ref="Z18:Z28" si="8">SUM(H18:I18)</f>
        <v>102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</row>
    <row r="19" spans="1:391" ht="15.75" customHeight="1" x14ac:dyDescent="0.25">
      <c r="A19" s="47" t="s">
        <v>54</v>
      </c>
      <c r="B19" s="47" t="s">
        <v>144</v>
      </c>
      <c r="C19" s="60"/>
      <c r="D19" s="8">
        <v>1</v>
      </c>
      <c r="E19" s="69"/>
      <c r="F19" s="62"/>
      <c r="G19" s="16">
        <f t="shared" si="5"/>
        <v>102</v>
      </c>
      <c r="H19" s="77">
        <v>34</v>
      </c>
      <c r="I19" s="52">
        <f t="shared" si="6"/>
        <v>68</v>
      </c>
      <c r="J19" s="8">
        <v>48</v>
      </c>
      <c r="K19" s="77">
        <v>20</v>
      </c>
      <c r="L19" s="62"/>
      <c r="M19" s="72">
        <v>68</v>
      </c>
      <c r="N19" s="87">
        <v>4</v>
      </c>
      <c r="O19" s="77"/>
      <c r="P19" s="76"/>
      <c r="Q19" s="32"/>
      <c r="R19" s="101"/>
      <c r="S19" s="110"/>
      <c r="T19" s="101"/>
      <c r="U19" s="110"/>
      <c r="V19" s="101"/>
      <c r="W19" s="22">
        <v>34</v>
      </c>
      <c r="X19" s="22">
        <f t="shared" si="7"/>
        <v>68</v>
      </c>
      <c r="Y19" s="22"/>
      <c r="Z19" s="22">
        <f t="shared" si="8"/>
        <v>102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</row>
    <row r="20" spans="1:391" ht="30" x14ac:dyDescent="0.25">
      <c r="A20" s="47" t="s">
        <v>55</v>
      </c>
      <c r="B20" s="47" t="s">
        <v>56</v>
      </c>
      <c r="C20" s="16"/>
      <c r="D20" s="211" t="s">
        <v>126</v>
      </c>
      <c r="E20" s="70"/>
      <c r="F20" s="19"/>
      <c r="G20" s="16">
        <f t="shared" si="5"/>
        <v>55</v>
      </c>
      <c r="H20" s="27">
        <v>18</v>
      </c>
      <c r="I20" s="52">
        <f t="shared" si="6"/>
        <v>37</v>
      </c>
      <c r="J20" s="8">
        <v>27</v>
      </c>
      <c r="K20" s="27">
        <v>10</v>
      </c>
      <c r="L20" s="62"/>
      <c r="M20" s="89">
        <v>17</v>
      </c>
      <c r="N20" s="87">
        <v>1</v>
      </c>
      <c r="O20" s="89">
        <v>17</v>
      </c>
      <c r="P20" s="90">
        <v>1</v>
      </c>
      <c r="Q20" s="92">
        <v>3</v>
      </c>
      <c r="R20" s="103">
        <v>1</v>
      </c>
      <c r="S20" s="110"/>
      <c r="T20" s="101"/>
      <c r="U20" s="110"/>
      <c r="V20" s="101"/>
      <c r="W20" s="22">
        <f>SUM(M20,O20,Q20)</f>
        <v>37</v>
      </c>
      <c r="X20" s="22">
        <f t="shared" si="7"/>
        <v>37</v>
      </c>
      <c r="Y20" s="22"/>
      <c r="Z20" s="22">
        <f t="shared" si="8"/>
        <v>55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</row>
    <row r="21" spans="1:391" ht="30.75" customHeight="1" x14ac:dyDescent="0.25">
      <c r="A21" s="47" t="s">
        <v>57</v>
      </c>
      <c r="B21" s="48" t="s">
        <v>83</v>
      </c>
      <c r="C21" s="60"/>
      <c r="D21" s="212"/>
      <c r="E21" s="69">
        <v>2</v>
      </c>
      <c r="F21" s="62"/>
      <c r="G21" s="16">
        <f t="shared" si="5"/>
        <v>102</v>
      </c>
      <c r="H21" s="77">
        <v>34</v>
      </c>
      <c r="I21" s="52">
        <f t="shared" si="6"/>
        <v>68</v>
      </c>
      <c r="J21" s="8">
        <v>44</v>
      </c>
      <c r="K21" s="77">
        <v>24</v>
      </c>
      <c r="L21" s="62"/>
      <c r="M21" s="72">
        <v>51</v>
      </c>
      <c r="N21" s="87">
        <v>3</v>
      </c>
      <c r="O21" s="217">
        <v>17</v>
      </c>
      <c r="P21" s="216">
        <v>1</v>
      </c>
      <c r="Q21" s="32"/>
      <c r="R21" s="101"/>
      <c r="S21" s="110"/>
      <c r="T21" s="101"/>
      <c r="U21" s="110"/>
      <c r="V21" s="101"/>
      <c r="W21" s="22">
        <f>SUM(M21,O21)</f>
        <v>68</v>
      </c>
      <c r="X21" s="22">
        <f t="shared" si="7"/>
        <v>68</v>
      </c>
      <c r="Y21" s="22"/>
      <c r="Z21" s="22">
        <f t="shared" si="8"/>
        <v>102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</row>
    <row r="22" spans="1:391" ht="27.75" customHeight="1" x14ac:dyDescent="0.25">
      <c r="A22" s="51" t="s">
        <v>58</v>
      </c>
      <c r="B22" s="49" t="s">
        <v>105</v>
      </c>
      <c r="C22" s="110">
        <v>2</v>
      </c>
      <c r="D22" s="213"/>
      <c r="E22" s="32"/>
      <c r="F22" s="32"/>
      <c r="G22" s="16">
        <f t="shared" si="5"/>
        <v>125</v>
      </c>
      <c r="H22" s="27">
        <v>42</v>
      </c>
      <c r="I22" s="52">
        <f t="shared" si="6"/>
        <v>83</v>
      </c>
      <c r="J22" s="8">
        <v>57</v>
      </c>
      <c r="K22" s="27">
        <v>26</v>
      </c>
      <c r="L22" s="62"/>
      <c r="M22" s="102">
        <v>34</v>
      </c>
      <c r="N22" s="103">
        <v>2</v>
      </c>
      <c r="O22" s="102">
        <v>34</v>
      </c>
      <c r="P22" s="104">
        <v>2</v>
      </c>
      <c r="Q22" s="92">
        <v>15</v>
      </c>
      <c r="R22" s="103">
        <v>5</v>
      </c>
      <c r="S22" s="110"/>
      <c r="T22" s="101"/>
      <c r="U22" s="110"/>
      <c r="V22" s="101"/>
      <c r="W22" s="22">
        <f>SUM(M22,O22,Q22)</f>
        <v>83</v>
      </c>
      <c r="X22" s="22">
        <f t="shared" si="7"/>
        <v>83</v>
      </c>
      <c r="Y22" s="22"/>
      <c r="Z22" s="22">
        <f t="shared" si="8"/>
        <v>125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</row>
    <row r="23" spans="1:391" x14ac:dyDescent="0.25">
      <c r="A23" s="47" t="s">
        <v>59</v>
      </c>
      <c r="B23" s="50" t="s">
        <v>60</v>
      </c>
      <c r="C23" s="60"/>
      <c r="D23" s="212" t="s">
        <v>130</v>
      </c>
      <c r="E23" s="69"/>
      <c r="F23" s="62"/>
      <c r="G23" s="16">
        <f t="shared" si="5"/>
        <v>107</v>
      </c>
      <c r="H23" s="77">
        <v>36</v>
      </c>
      <c r="I23" s="52">
        <f t="shared" si="6"/>
        <v>71</v>
      </c>
      <c r="J23" s="8">
        <v>49</v>
      </c>
      <c r="K23" s="77">
        <v>22</v>
      </c>
      <c r="L23" s="62"/>
      <c r="M23" s="77"/>
      <c r="N23" s="62"/>
      <c r="O23" s="72">
        <v>68</v>
      </c>
      <c r="P23" s="71">
        <v>4</v>
      </c>
      <c r="Q23" s="92">
        <v>3</v>
      </c>
      <c r="R23" s="103">
        <v>1</v>
      </c>
      <c r="S23" s="110"/>
      <c r="T23" s="101"/>
      <c r="U23" s="110"/>
      <c r="V23" s="101"/>
      <c r="W23" s="22">
        <f>SUM(O23,Q23)</f>
        <v>71</v>
      </c>
      <c r="X23" s="22">
        <f t="shared" si="7"/>
        <v>71</v>
      </c>
      <c r="Y23" s="22"/>
      <c r="Z23" s="22">
        <f t="shared" si="8"/>
        <v>107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</row>
    <row r="24" spans="1:391" x14ac:dyDescent="0.25">
      <c r="A24" s="51" t="s">
        <v>61</v>
      </c>
      <c r="B24" s="51" t="s">
        <v>106</v>
      </c>
      <c r="C24" s="110"/>
      <c r="D24" s="212" t="s">
        <v>130</v>
      </c>
      <c r="E24" s="77"/>
      <c r="F24" s="111"/>
      <c r="G24" s="16">
        <f t="shared" si="5"/>
        <v>73</v>
      </c>
      <c r="H24" s="27">
        <v>24</v>
      </c>
      <c r="I24" s="52">
        <f t="shared" si="6"/>
        <v>49</v>
      </c>
      <c r="J24" s="8">
        <v>31</v>
      </c>
      <c r="K24" s="27">
        <v>18</v>
      </c>
      <c r="L24" s="62"/>
      <c r="M24" s="105"/>
      <c r="N24" s="101"/>
      <c r="O24" s="102">
        <v>34</v>
      </c>
      <c r="P24" s="104">
        <v>2</v>
      </c>
      <c r="Q24" s="92">
        <v>15</v>
      </c>
      <c r="R24" s="103">
        <v>5</v>
      </c>
      <c r="S24" s="118"/>
      <c r="T24" s="106"/>
      <c r="U24" s="118"/>
      <c r="V24" s="106"/>
      <c r="W24" s="22">
        <f>SUM(O24,Q24)</f>
        <v>49</v>
      </c>
      <c r="X24" s="22">
        <f t="shared" si="7"/>
        <v>49</v>
      </c>
      <c r="Y24" s="22"/>
      <c r="Z24" s="22">
        <f t="shared" si="8"/>
        <v>73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</row>
    <row r="25" spans="1:391" s="207" customFormat="1" x14ac:dyDescent="0.25">
      <c r="A25" s="197" t="s">
        <v>62</v>
      </c>
      <c r="B25" s="197" t="s">
        <v>107</v>
      </c>
      <c r="C25" s="198"/>
      <c r="D25" s="212">
        <v>4</v>
      </c>
      <c r="E25" s="194"/>
      <c r="F25" s="199"/>
      <c r="G25" s="16">
        <f t="shared" si="5"/>
        <v>54</v>
      </c>
      <c r="H25" s="194">
        <v>18</v>
      </c>
      <c r="I25" s="52">
        <f t="shared" si="6"/>
        <v>36</v>
      </c>
      <c r="J25" s="8">
        <v>24</v>
      </c>
      <c r="K25" s="194">
        <v>12</v>
      </c>
      <c r="L25" s="62"/>
      <c r="M25" s="200"/>
      <c r="N25" s="201"/>
      <c r="O25" s="200"/>
      <c r="P25" s="202"/>
      <c r="Q25" s="203"/>
      <c r="R25" s="201"/>
      <c r="S25" s="204"/>
      <c r="T25" s="205"/>
      <c r="U25" s="96">
        <v>36</v>
      </c>
      <c r="V25" s="87">
        <v>4</v>
      </c>
      <c r="W25" s="206">
        <v>36</v>
      </c>
      <c r="X25" s="206">
        <f t="shared" si="7"/>
        <v>36</v>
      </c>
      <c r="Y25" s="206"/>
      <c r="Z25" s="206">
        <f t="shared" si="8"/>
        <v>54</v>
      </c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  <c r="IW25" s="206"/>
      <c r="IX25" s="206"/>
      <c r="IY25" s="206"/>
      <c r="IZ25" s="206"/>
      <c r="JA25" s="206"/>
      <c r="JB25" s="206"/>
      <c r="JC25" s="206"/>
      <c r="JD25" s="206"/>
      <c r="JE25" s="206"/>
      <c r="JF25" s="206"/>
      <c r="JG25" s="206"/>
      <c r="JH25" s="206"/>
      <c r="JI25" s="206"/>
      <c r="JJ25" s="206"/>
      <c r="JK25" s="206"/>
      <c r="JL25" s="206"/>
      <c r="JM25" s="206"/>
      <c r="JN25" s="206"/>
      <c r="JO25" s="206"/>
      <c r="JP25" s="206"/>
      <c r="JQ25" s="206"/>
      <c r="JR25" s="206"/>
      <c r="JS25" s="206"/>
      <c r="JT25" s="206"/>
      <c r="JU25" s="206"/>
      <c r="JV25" s="206"/>
      <c r="JW25" s="206"/>
      <c r="JX25" s="206"/>
      <c r="JY25" s="206"/>
      <c r="JZ25" s="206"/>
      <c r="KA25" s="206"/>
      <c r="KB25" s="206"/>
      <c r="KC25" s="206"/>
      <c r="KD25" s="206"/>
      <c r="KE25" s="206"/>
      <c r="KF25" s="206"/>
      <c r="KG25" s="206"/>
      <c r="KH25" s="206"/>
      <c r="KI25" s="206"/>
      <c r="KJ25" s="206"/>
      <c r="KK25" s="206"/>
      <c r="KL25" s="206"/>
      <c r="KM25" s="206"/>
      <c r="KN25" s="206"/>
      <c r="KO25" s="206"/>
      <c r="KP25" s="206"/>
      <c r="KQ25" s="206"/>
      <c r="KR25" s="206"/>
      <c r="KS25" s="206"/>
      <c r="KT25" s="206"/>
      <c r="KU25" s="206"/>
      <c r="KV25" s="206"/>
      <c r="KW25" s="206"/>
      <c r="KX25" s="206"/>
      <c r="KY25" s="206"/>
      <c r="KZ25" s="206"/>
      <c r="LA25" s="206"/>
      <c r="LB25" s="206"/>
      <c r="LC25" s="206"/>
      <c r="LD25" s="206"/>
      <c r="LE25" s="206"/>
      <c r="LF25" s="206"/>
      <c r="LG25" s="206"/>
      <c r="LH25" s="206"/>
      <c r="LI25" s="206"/>
      <c r="LJ25" s="206"/>
      <c r="LK25" s="206"/>
      <c r="LL25" s="206"/>
      <c r="LM25" s="206"/>
      <c r="LN25" s="206"/>
      <c r="LO25" s="206"/>
      <c r="LP25" s="206"/>
      <c r="LQ25" s="206"/>
      <c r="LR25" s="206"/>
      <c r="LS25" s="206"/>
      <c r="LT25" s="206"/>
      <c r="LU25" s="206"/>
      <c r="LV25" s="206"/>
      <c r="LW25" s="206"/>
      <c r="LX25" s="206"/>
      <c r="LY25" s="206"/>
      <c r="LZ25" s="206"/>
      <c r="MA25" s="206"/>
      <c r="MB25" s="206"/>
      <c r="MC25" s="206"/>
      <c r="MD25" s="206"/>
      <c r="ME25" s="206"/>
      <c r="MF25" s="206"/>
      <c r="MG25" s="206"/>
      <c r="MH25" s="206"/>
      <c r="MI25" s="206"/>
      <c r="MJ25" s="206"/>
      <c r="MK25" s="206"/>
      <c r="ML25" s="206"/>
      <c r="MM25" s="206"/>
      <c r="MN25" s="206"/>
      <c r="MO25" s="206"/>
      <c r="MP25" s="206"/>
      <c r="MQ25" s="206"/>
      <c r="MR25" s="206"/>
      <c r="MS25" s="206"/>
      <c r="MT25" s="206"/>
      <c r="MU25" s="206"/>
      <c r="MV25" s="206"/>
      <c r="MW25" s="206"/>
      <c r="MX25" s="206"/>
      <c r="MY25" s="206"/>
      <c r="MZ25" s="206"/>
      <c r="NA25" s="206"/>
      <c r="NB25" s="206"/>
      <c r="NC25" s="206"/>
      <c r="ND25" s="206"/>
      <c r="NE25" s="206"/>
      <c r="NF25" s="206"/>
      <c r="NG25" s="206"/>
      <c r="NH25" s="206"/>
      <c r="NI25" s="206"/>
      <c r="NJ25" s="206"/>
      <c r="NK25" s="206"/>
      <c r="NL25" s="206"/>
      <c r="NM25" s="206"/>
      <c r="NN25" s="206"/>
      <c r="NO25" s="206"/>
      <c r="NP25" s="206"/>
      <c r="NQ25" s="206"/>
      <c r="NR25" s="206"/>
      <c r="NS25" s="206"/>
      <c r="NT25" s="206"/>
      <c r="NU25" s="206"/>
      <c r="NV25" s="206"/>
      <c r="NW25" s="206"/>
      <c r="NX25" s="206"/>
      <c r="NY25" s="206"/>
      <c r="NZ25" s="206"/>
      <c r="OA25" s="206"/>
    </row>
    <row r="26" spans="1:391" s="207" customFormat="1" ht="31.5" customHeight="1" x14ac:dyDescent="0.25">
      <c r="A26" s="47" t="s">
        <v>124</v>
      </c>
      <c r="B26" s="50" t="s">
        <v>67</v>
      </c>
      <c r="C26" s="194">
        <v>4</v>
      </c>
      <c r="D26" s="214"/>
      <c r="E26" s="188"/>
      <c r="F26" s="62"/>
      <c r="G26" s="16">
        <f t="shared" si="5"/>
        <v>120</v>
      </c>
      <c r="H26" s="194">
        <v>40</v>
      </c>
      <c r="I26" s="52">
        <f t="shared" si="6"/>
        <v>80</v>
      </c>
      <c r="J26" s="8">
        <v>54</v>
      </c>
      <c r="K26" s="194">
        <v>26</v>
      </c>
      <c r="L26" s="62"/>
      <c r="M26" s="194"/>
      <c r="N26" s="62"/>
      <c r="O26" s="194"/>
      <c r="P26" s="193"/>
      <c r="Q26" s="203"/>
      <c r="R26" s="201"/>
      <c r="S26" s="96">
        <v>26</v>
      </c>
      <c r="T26" s="87">
        <v>2</v>
      </c>
      <c r="U26" s="96">
        <v>54</v>
      </c>
      <c r="V26" s="87">
        <v>6</v>
      </c>
      <c r="W26" s="206">
        <f>SUM(S26,U26)</f>
        <v>80</v>
      </c>
      <c r="X26" s="206">
        <f t="shared" si="7"/>
        <v>80</v>
      </c>
      <c r="Y26" s="206"/>
      <c r="Z26" s="206">
        <f t="shared" si="8"/>
        <v>120</v>
      </c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  <c r="IW26" s="206"/>
      <c r="IX26" s="206"/>
      <c r="IY26" s="206"/>
      <c r="IZ26" s="206"/>
      <c r="JA26" s="206"/>
      <c r="JB26" s="206"/>
      <c r="JC26" s="206"/>
      <c r="JD26" s="206"/>
      <c r="JE26" s="206"/>
      <c r="JF26" s="206"/>
      <c r="JG26" s="206"/>
      <c r="JH26" s="206"/>
      <c r="JI26" s="206"/>
      <c r="JJ26" s="206"/>
      <c r="JK26" s="206"/>
      <c r="JL26" s="206"/>
      <c r="JM26" s="206"/>
      <c r="JN26" s="206"/>
      <c r="JO26" s="206"/>
      <c r="JP26" s="206"/>
      <c r="JQ26" s="206"/>
      <c r="JR26" s="206"/>
      <c r="JS26" s="206"/>
      <c r="JT26" s="206"/>
      <c r="JU26" s="206"/>
      <c r="JV26" s="206"/>
      <c r="JW26" s="206"/>
      <c r="JX26" s="206"/>
      <c r="JY26" s="206"/>
      <c r="JZ26" s="206"/>
      <c r="KA26" s="206"/>
      <c r="KB26" s="206"/>
      <c r="KC26" s="206"/>
      <c r="KD26" s="206"/>
      <c r="KE26" s="206"/>
      <c r="KF26" s="206"/>
      <c r="KG26" s="206"/>
      <c r="KH26" s="206"/>
      <c r="KI26" s="206"/>
      <c r="KJ26" s="206"/>
      <c r="KK26" s="206"/>
      <c r="KL26" s="206"/>
      <c r="KM26" s="206"/>
      <c r="KN26" s="206"/>
      <c r="KO26" s="206"/>
      <c r="KP26" s="206"/>
      <c r="KQ26" s="206"/>
      <c r="KR26" s="206"/>
      <c r="KS26" s="206"/>
      <c r="KT26" s="206"/>
      <c r="KU26" s="206"/>
      <c r="KV26" s="206"/>
      <c r="KW26" s="206"/>
      <c r="KX26" s="206"/>
      <c r="KY26" s="206"/>
      <c r="KZ26" s="206"/>
      <c r="LA26" s="206"/>
      <c r="LB26" s="206"/>
      <c r="LC26" s="206"/>
      <c r="LD26" s="206"/>
      <c r="LE26" s="206"/>
      <c r="LF26" s="206"/>
      <c r="LG26" s="206"/>
      <c r="LH26" s="206"/>
      <c r="LI26" s="206"/>
      <c r="LJ26" s="206"/>
      <c r="LK26" s="206"/>
      <c r="LL26" s="206"/>
      <c r="LM26" s="206"/>
      <c r="LN26" s="206"/>
      <c r="LO26" s="206"/>
      <c r="LP26" s="206"/>
      <c r="LQ26" s="206"/>
      <c r="LR26" s="206"/>
      <c r="LS26" s="206"/>
      <c r="LT26" s="206"/>
      <c r="LU26" s="206"/>
      <c r="LV26" s="206"/>
      <c r="LW26" s="206"/>
      <c r="LX26" s="206"/>
      <c r="LY26" s="206"/>
      <c r="LZ26" s="206"/>
      <c r="MA26" s="206"/>
      <c r="MB26" s="206"/>
      <c r="MC26" s="206"/>
      <c r="MD26" s="206"/>
      <c r="ME26" s="206"/>
      <c r="MF26" s="206"/>
      <c r="MG26" s="206"/>
      <c r="MH26" s="206"/>
      <c r="MI26" s="206"/>
      <c r="MJ26" s="206"/>
      <c r="MK26" s="206"/>
      <c r="ML26" s="206"/>
      <c r="MM26" s="206"/>
      <c r="MN26" s="206"/>
      <c r="MO26" s="206"/>
      <c r="MP26" s="206"/>
      <c r="MQ26" s="206"/>
      <c r="MR26" s="206"/>
      <c r="MS26" s="206"/>
      <c r="MT26" s="206"/>
      <c r="MU26" s="206"/>
      <c r="MV26" s="206"/>
      <c r="MW26" s="206"/>
      <c r="MX26" s="206"/>
      <c r="MY26" s="206"/>
      <c r="MZ26" s="206"/>
      <c r="NA26" s="206"/>
      <c r="NB26" s="206"/>
      <c r="NC26" s="206"/>
      <c r="ND26" s="206"/>
      <c r="NE26" s="206"/>
      <c r="NF26" s="206"/>
      <c r="NG26" s="206"/>
      <c r="NH26" s="206"/>
      <c r="NI26" s="206"/>
      <c r="NJ26" s="206"/>
      <c r="NK26" s="206"/>
      <c r="NL26" s="206"/>
      <c r="NM26" s="206"/>
      <c r="NN26" s="206"/>
      <c r="NO26" s="206"/>
      <c r="NP26" s="206"/>
      <c r="NQ26" s="206"/>
      <c r="NR26" s="206"/>
      <c r="NS26" s="206"/>
      <c r="NT26" s="206"/>
      <c r="NU26" s="206"/>
      <c r="NV26" s="206"/>
      <c r="NW26" s="206"/>
      <c r="NX26" s="206"/>
      <c r="NY26" s="206"/>
      <c r="NZ26" s="206"/>
      <c r="OA26" s="206"/>
    </row>
    <row r="27" spans="1:391" s="207" customFormat="1" ht="31.5" customHeight="1" x14ac:dyDescent="0.25">
      <c r="A27" s="64" t="s">
        <v>128</v>
      </c>
      <c r="B27" s="47" t="s">
        <v>63</v>
      </c>
      <c r="C27" s="17"/>
      <c r="D27" s="215">
        <v>2</v>
      </c>
      <c r="E27" s="6"/>
      <c r="F27" s="18"/>
      <c r="G27" s="16">
        <v>102</v>
      </c>
      <c r="H27" s="27">
        <v>34</v>
      </c>
      <c r="I27" s="52">
        <v>68</v>
      </c>
      <c r="J27" s="8">
        <v>48</v>
      </c>
      <c r="K27" s="27">
        <v>20</v>
      </c>
      <c r="L27" s="18"/>
      <c r="M27" s="93">
        <v>34</v>
      </c>
      <c r="N27" s="95">
        <v>2</v>
      </c>
      <c r="O27" s="93">
        <v>34</v>
      </c>
      <c r="P27" s="94">
        <v>2</v>
      </c>
      <c r="Q27" s="203"/>
      <c r="R27" s="201"/>
      <c r="S27" s="60"/>
      <c r="T27" s="62"/>
      <c r="U27" s="60"/>
      <c r="V27" s="62"/>
      <c r="W27" s="206">
        <v>36</v>
      </c>
      <c r="X27" s="206">
        <f t="shared" si="7"/>
        <v>68</v>
      </c>
      <c r="Y27" s="206"/>
      <c r="Z27" s="206">
        <f t="shared" si="8"/>
        <v>102</v>
      </c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  <c r="IW27" s="206"/>
      <c r="IX27" s="206"/>
      <c r="IY27" s="206"/>
      <c r="IZ27" s="206"/>
      <c r="JA27" s="206"/>
      <c r="JB27" s="206"/>
      <c r="JC27" s="206"/>
      <c r="JD27" s="206"/>
      <c r="JE27" s="206"/>
      <c r="JF27" s="206"/>
      <c r="JG27" s="206"/>
      <c r="JH27" s="206"/>
      <c r="JI27" s="206"/>
      <c r="JJ27" s="206"/>
      <c r="JK27" s="206"/>
      <c r="JL27" s="206"/>
      <c r="JM27" s="206"/>
      <c r="JN27" s="206"/>
      <c r="JO27" s="206"/>
      <c r="JP27" s="206"/>
      <c r="JQ27" s="206"/>
      <c r="JR27" s="206"/>
      <c r="JS27" s="206"/>
      <c r="JT27" s="206"/>
      <c r="JU27" s="206"/>
      <c r="JV27" s="206"/>
      <c r="JW27" s="206"/>
      <c r="JX27" s="206"/>
      <c r="JY27" s="206"/>
      <c r="JZ27" s="206"/>
      <c r="KA27" s="206"/>
      <c r="KB27" s="206"/>
      <c r="KC27" s="206"/>
      <c r="KD27" s="206"/>
      <c r="KE27" s="206"/>
      <c r="KF27" s="206"/>
      <c r="KG27" s="206"/>
      <c r="KH27" s="206"/>
      <c r="KI27" s="206"/>
      <c r="KJ27" s="206"/>
      <c r="KK27" s="206"/>
      <c r="KL27" s="206"/>
      <c r="KM27" s="206"/>
      <c r="KN27" s="206"/>
      <c r="KO27" s="206"/>
      <c r="KP27" s="206"/>
      <c r="KQ27" s="206"/>
      <c r="KR27" s="206"/>
      <c r="KS27" s="206"/>
      <c r="KT27" s="206"/>
      <c r="KU27" s="206"/>
      <c r="KV27" s="206"/>
      <c r="KW27" s="206"/>
      <c r="KX27" s="206"/>
      <c r="KY27" s="206"/>
      <c r="KZ27" s="206"/>
      <c r="LA27" s="206"/>
      <c r="LB27" s="206"/>
      <c r="LC27" s="206"/>
      <c r="LD27" s="206"/>
      <c r="LE27" s="206"/>
      <c r="LF27" s="206"/>
      <c r="LG27" s="206"/>
      <c r="LH27" s="206"/>
      <c r="LI27" s="206"/>
      <c r="LJ27" s="206"/>
      <c r="LK27" s="206"/>
      <c r="LL27" s="206"/>
      <c r="LM27" s="206"/>
      <c r="LN27" s="206"/>
      <c r="LO27" s="206"/>
      <c r="LP27" s="206"/>
      <c r="LQ27" s="206"/>
      <c r="LR27" s="206"/>
      <c r="LS27" s="206"/>
      <c r="LT27" s="206"/>
      <c r="LU27" s="206"/>
      <c r="LV27" s="206"/>
      <c r="LW27" s="206"/>
      <c r="LX27" s="206"/>
      <c r="LY27" s="206"/>
      <c r="LZ27" s="206"/>
      <c r="MA27" s="206"/>
      <c r="MB27" s="206"/>
      <c r="MC27" s="206"/>
      <c r="MD27" s="206"/>
      <c r="ME27" s="206"/>
      <c r="MF27" s="206"/>
      <c r="MG27" s="206"/>
      <c r="MH27" s="206"/>
      <c r="MI27" s="206"/>
      <c r="MJ27" s="206"/>
      <c r="MK27" s="206"/>
      <c r="ML27" s="206"/>
      <c r="MM27" s="206"/>
      <c r="MN27" s="206"/>
      <c r="MO27" s="206"/>
      <c r="MP27" s="206"/>
      <c r="MQ27" s="206"/>
      <c r="MR27" s="206"/>
      <c r="MS27" s="206"/>
      <c r="MT27" s="206"/>
      <c r="MU27" s="206"/>
      <c r="MV27" s="206"/>
      <c r="MW27" s="206"/>
      <c r="MX27" s="206"/>
      <c r="MY27" s="206"/>
      <c r="MZ27" s="206"/>
      <c r="NA27" s="206"/>
      <c r="NB27" s="206"/>
      <c r="NC27" s="206"/>
      <c r="ND27" s="206"/>
      <c r="NE27" s="206"/>
      <c r="NF27" s="206"/>
      <c r="NG27" s="206"/>
      <c r="NH27" s="206"/>
      <c r="NI27" s="206"/>
      <c r="NJ27" s="206"/>
      <c r="NK27" s="206"/>
      <c r="NL27" s="206"/>
      <c r="NM27" s="206"/>
      <c r="NN27" s="206"/>
      <c r="NO27" s="206"/>
      <c r="NP27" s="206"/>
      <c r="NQ27" s="206"/>
      <c r="NR27" s="206"/>
      <c r="NS27" s="206"/>
      <c r="NT27" s="206"/>
      <c r="NU27" s="206"/>
      <c r="NV27" s="206"/>
      <c r="NW27" s="206"/>
      <c r="NX27" s="206"/>
      <c r="NY27" s="206"/>
      <c r="NZ27" s="206"/>
      <c r="OA27" s="206"/>
    </row>
    <row r="28" spans="1:391" s="207" customFormat="1" ht="15" customHeight="1" thickBot="1" x14ac:dyDescent="0.3">
      <c r="A28" s="64" t="s">
        <v>129</v>
      </c>
      <c r="B28" s="207" t="s">
        <v>123</v>
      </c>
      <c r="C28" s="17"/>
      <c r="D28" s="27">
        <v>4</v>
      </c>
      <c r="E28" s="6"/>
      <c r="F28" s="18"/>
      <c r="G28" s="16">
        <v>66</v>
      </c>
      <c r="H28" s="27">
        <v>22</v>
      </c>
      <c r="I28" s="52">
        <v>44</v>
      </c>
      <c r="J28" s="8">
        <v>36</v>
      </c>
      <c r="K28" s="27">
        <v>8</v>
      </c>
      <c r="L28" s="18"/>
      <c r="M28" s="27"/>
      <c r="N28" s="18"/>
      <c r="O28" s="27"/>
      <c r="P28" s="7"/>
      <c r="Q28" s="149"/>
      <c r="R28" s="125"/>
      <c r="S28" s="229">
        <v>26</v>
      </c>
      <c r="T28" s="95">
        <v>2</v>
      </c>
      <c r="U28" s="97">
        <v>18</v>
      </c>
      <c r="V28" s="95">
        <v>2</v>
      </c>
      <c r="W28" s="206"/>
      <c r="X28" s="206">
        <f t="shared" si="7"/>
        <v>44</v>
      </c>
      <c r="Y28" s="206"/>
      <c r="Z28" s="206">
        <f t="shared" si="8"/>
        <v>66</v>
      </c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  <c r="IW28" s="206"/>
      <c r="IX28" s="206"/>
      <c r="IY28" s="206"/>
      <c r="IZ28" s="206"/>
      <c r="JA28" s="206"/>
      <c r="JB28" s="206"/>
      <c r="JC28" s="206"/>
      <c r="JD28" s="206"/>
      <c r="JE28" s="206"/>
      <c r="JF28" s="206"/>
      <c r="JG28" s="206"/>
      <c r="JH28" s="206"/>
      <c r="JI28" s="206"/>
      <c r="JJ28" s="206"/>
      <c r="JK28" s="206"/>
      <c r="JL28" s="206"/>
      <c r="JM28" s="206"/>
      <c r="JN28" s="206"/>
      <c r="JO28" s="206"/>
      <c r="JP28" s="206"/>
      <c r="JQ28" s="206"/>
      <c r="JR28" s="206"/>
      <c r="JS28" s="206"/>
      <c r="JT28" s="206"/>
      <c r="JU28" s="206"/>
      <c r="JV28" s="206"/>
      <c r="JW28" s="206"/>
      <c r="JX28" s="206"/>
      <c r="JY28" s="206"/>
      <c r="JZ28" s="206"/>
      <c r="KA28" s="206"/>
      <c r="KB28" s="206"/>
      <c r="KC28" s="206"/>
      <c r="KD28" s="206"/>
      <c r="KE28" s="206"/>
      <c r="KF28" s="206"/>
      <c r="KG28" s="206"/>
      <c r="KH28" s="206"/>
      <c r="KI28" s="206"/>
      <c r="KJ28" s="206"/>
      <c r="KK28" s="206"/>
      <c r="KL28" s="206"/>
      <c r="KM28" s="206"/>
      <c r="KN28" s="206"/>
      <c r="KO28" s="206"/>
      <c r="KP28" s="206"/>
      <c r="KQ28" s="206"/>
      <c r="KR28" s="206"/>
      <c r="KS28" s="206"/>
      <c r="KT28" s="206"/>
      <c r="KU28" s="206"/>
      <c r="KV28" s="206"/>
      <c r="KW28" s="206"/>
      <c r="KX28" s="206"/>
      <c r="KY28" s="206"/>
      <c r="KZ28" s="206"/>
      <c r="LA28" s="206"/>
      <c r="LB28" s="206"/>
      <c r="LC28" s="206"/>
      <c r="LD28" s="206"/>
      <c r="LE28" s="206"/>
      <c r="LF28" s="206"/>
      <c r="LG28" s="206"/>
      <c r="LH28" s="206"/>
      <c r="LI28" s="206"/>
      <c r="LJ28" s="206"/>
      <c r="LK28" s="206"/>
      <c r="LL28" s="206"/>
      <c r="LM28" s="206"/>
      <c r="LN28" s="206"/>
      <c r="LO28" s="206"/>
      <c r="LP28" s="206"/>
      <c r="LQ28" s="206"/>
      <c r="LR28" s="206"/>
      <c r="LS28" s="206"/>
      <c r="LT28" s="206"/>
      <c r="LU28" s="206"/>
      <c r="LV28" s="206"/>
      <c r="LW28" s="206"/>
      <c r="LX28" s="206"/>
      <c r="LY28" s="206"/>
      <c r="LZ28" s="206"/>
      <c r="MA28" s="206"/>
      <c r="MB28" s="206"/>
      <c r="MC28" s="206"/>
      <c r="MD28" s="206"/>
      <c r="ME28" s="206"/>
      <c r="MF28" s="206"/>
      <c r="MG28" s="206"/>
      <c r="MH28" s="206"/>
      <c r="MI28" s="206"/>
      <c r="MJ28" s="206"/>
      <c r="MK28" s="206"/>
      <c r="ML28" s="206"/>
      <c r="MM28" s="206"/>
      <c r="MN28" s="206"/>
      <c r="MO28" s="206"/>
      <c r="MP28" s="206"/>
      <c r="MQ28" s="206"/>
      <c r="MR28" s="206"/>
      <c r="MS28" s="206"/>
      <c r="MT28" s="206"/>
      <c r="MU28" s="206"/>
      <c r="MV28" s="206"/>
      <c r="MW28" s="206"/>
      <c r="MX28" s="206"/>
      <c r="MY28" s="206"/>
      <c r="MZ28" s="206"/>
      <c r="NA28" s="206"/>
      <c r="NB28" s="206"/>
      <c r="NC28" s="206"/>
      <c r="ND28" s="206"/>
      <c r="NE28" s="206"/>
      <c r="NF28" s="206"/>
      <c r="NG28" s="206"/>
      <c r="NH28" s="206"/>
      <c r="NI28" s="206"/>
      <c r="NJ28" s="206"/>
      <c r="NK28" s="206"/>
      <c r="NL28" s="206"/>
      <c r="NM28" s="206"/>
      <c r="NN28" s="206"/>
      <c r="NO28" s="206"/>
      <c r="NP28" s="206"/>
      <c r="NQ28" s="206"/>
      <c r="NR28" s="206"/>
      <c r="NS28" s="206"/>
      <c r="NT28" s="206"/>
      <c r="NU28" s="206"/>
      <c r="NV28" s="206"/>
      <c r="NW28" s="206"/>
      <c r="NX28" s="206"/>
      <c r="NY28" s="206"/>
      <c r="NZ28" s="206"/>
      <c r="OA28" s="206"/>
    </row>
    <row r="29" spans="1:391" s="208" customFormat="1" ht="19.5" customHeight="1" thickBot="1" x14ac:dyDescent="0.3">
      <c r="A29" s="46" t="s">
        <v>30</v>
      </c>
      <c r="B29" s="46" t="s">
        <v>64</v>
      </c>
      <c r="C29" s="191">
        <v>4</v>
      </c>
      <c r="D29" s="192">
        <v>10</v>
      </c>
      <c r="E29" s="192">
        <v>0</v>
      </c>
      <c r="F29" s="195">
        <v>0</v>
      </c>
      <c r="G29" s="223">
        <f>SUM(G30,G35,G41,G45)</f>
        <v>1639</v>
      </c>
      <c r="H29" s="192">
        <f>SUM(H30,H35,H41,H45)</f>
        <v>426</v>
      </c>
      <c r="I29" s="192">
        <f>SUM(I30,I35,I41,I45)</f>
        <v>1213</v>
      </c>
      <c r="J29" s="192">
        <f>SUM(J35,J30,J41,J45)</f>
        <v>553</v>
      </c>
      <c r="K29" s="192">
        <f>SUM(K35,K41,K30,K45)</f>
        <v>280</v>
      </c>
      <c r="L29" s="195">
        <f>SUM(L35,L41,L45,L30)</f>
        <v>20</v>
      </c>
      <c r="M29" s="336">
        <f>SUM(M30,M35,M41,M45)</f>
        <v>68</v>
      </c>
      <c r="N29" s="336"/>
      <c r="O29" s="328">
        <f>SUM(O35,O41,O30,O45)</f>
        <v>187</v>
      </c>
      <c r="P29" s="329"/>
      <c r="Q29" s="365">
        <f>SUM(Q30,Q35,Q41,Q45)</f>
        <v>162</v>
      </c>
      <c r="R29" s="336"/>
      <c r="S29" s="336">
        <f>SUM(S35,S41,S30,S45)</f>
        <v>472</v>
      </c>
      <c r="T29" s="336"/>
      <c r="U29" s="336">
        <f>SUM(U35,U41,U30,U45)</f>
        <v>324</v>
      </c>
      <c r="V29" s="336"/>
      <c r="W29" s="206">
        <f>SUM(M29:V29)</f>
        <v>1213</v>
      </c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  <c r="IW29" s="206"/>
      <c r="IX29" s="206"/>
      <c r="IY29" s="206"/>
      <c r="IZ29" s="206"/>
      <c r="JA29" s="206"/>
      <c r="JB29" s="206"/>
      <c r="JC29" s="206"/>
      <c r="JD29" s="206"/>
      <c r="JE29" s="206"/>
      <c r="JF29" s="206"/>
      <c r="JG29" s="206"/>
      <c r="JH29" s="206"/>
      <c r="JI29" s="206"/>
      <c r="JJ29" s="206"/>
      <c r="JK29" s="206"/>
      <c r="JL29" s="206"/>
      <c r="JM29" s="206"/>
      <c r="JN29" s="206"/>
      <c r="JO29" s="206"/>
      <c r="JP29" s="206"/>
      <c r="JQ29" s="206"/>
      <c r="JR29" s="206"/>
      <c r="JS29" s="206"/>
      <c r="JT29" s="206"/>
      <c r="JU29" s="206"/>
      <c r="JV29" s="206"/>
      <c r="JW29" s="206"/>
      <c r="JX29" s="206"/>
      <c r="JY29" s="206"/>
      <c r="JZ29" s="206"/>
      <c r="KA29" s="206"/>
      <c r="KB29" s="206"/>
      <c r="KC29" s="206"/>
      <c r="KD29" s="206"/>
      <c r="KE29" s="206"/>
      <c r="KF29" s="206"/>
      <c r="KG29" s="206"/>
      <c r="KH29" s="206"/>
      <c r="KI29" s="206"/>
      <c r="KJ29" s="206"/>
      <c r="KK29" s="206"/>
      <c r="KL29" s="206"/>
      <c r="KM29" s="206"/>
      <c r="KN29" s="206"/>
      <c r="KO29" s="206"/>
      <c r="KP29" s="206"/>
      <c r="KQ29" s="206"/>
      <c r="KR29" s="206"/>
      <c r="KS29" s="206"/>
      <c r="KT29" s="206"/>
      <c r="KU29" s="206"/>
      <c r="KV29" s="206"/>
      <c r="KW29" s="206"/>
      <c r="KX29" s="206"/>
      <c r="KY29" s="206"/>
      <c r="KZ29" s="206"/>
      <c r="LA29" s="206"/>
      <c r="LB29" s="206"/>
      <c r="LC29" s="206"/>
      <c r="LD29" s="206"/>
      <c r="LE29" s="206"/>
      <c r="LF29" s="206"/>
      <c r="LG29" s="206"/>
      <c r="LH29" s="206"/>
      <c r="LI29" s="206"/>
      <c r="LJ29" s="206"/>
      <c r="LK29" s="206"/>
      <c r="LL29" s="206"/>
      <c r="LM29" s="206"/>
      <c r="LN29" s="206"/>
      <c r="LO29" s="206"/>
      <c r="LP29" s="206"/>
      <c r="LQ29" s="206"/>
      <c r="LR29" s="206"/>
      <c r="LS29" s="206"/>
      <c r="LT29" s="206"/>
      <c r="LU29" s="206"/>
      <c r="LV29" s="206"/>
      <c r="LW29" s="206"/>
      <c r="LX29" s="206"/>
      <c r="LY29" s="206"/>
      <c r="LZ29" s="206"/>
      <c r="MA29" s="206"/>
      <c r="MB29" s="206"/>
      <c r="MC29" s="206"/>
      <c r="MD29" s="206"/>
      <c r="ME29" s="206"/>
      <c r="MF29" s="206"/>
      <c r="MG29" s="206"/>
      <c r="MH29" s="206"/>
      <c r="MI29" s="206"/>
      <c r="MJ29" s="206"/>
      <c r="MK29" s="206"/>
      <c r="ML29" s="206"/>
      <c r="MM29" s="206"/>
      <c r="MN29" s="206"/>
      <c r="MO29" s="206"/>
      <c r="MP29" s="206"/>
      <c r="MQ29" s="206"/>
      <c r="MR29" s="206"/>
      <c r="MS29" s="206"/>
      <c r="MT29" s="206"/>
      <c r="MU29" s="206"/>
      <c r="MV29" s="206"/>
      <c r="MW29" s="206"/>
      <c r="MX29" s="206"/>
      <c r="MY29" s="206"/>
      <c r="MZ29" s="206"/>
      <c r="NA29" s="206"/>
      <c r="NB29" s="206"/>
      <c r="NC29" s="206"/>
      <c r="ND29" s="206"/>
      <c r="NE29" s="206"/>
      <c r="NF29" s="206"/>
      <c r="NG29" s="206"/>
      <c r="NH29" s="206"/>
      <c r="NI29" s="206"/>
      <c r="NJ29" s="206"/>
      <c r="NK29" s="206"/>
      <c r="NL29" s="206"/>
      <c r="NM29" s="206"/>
      <c r="NN29" s="206"/>
      <c r="NO29" s="206"/>
      <c r="NP29" s="206"/>
      <c r="NQ29" s="206"/>
      <c r="NR29" s="206"/>
      <c r="NS29" s="206"/>
      <c r="NT29" s="206"/>
      <c r="NU29" s="206"/>
      <c r="NV29" s="206"/>
      <c r="NW29" s="206"/>
      <c r="NX29" s="206"/>
      <c r="NY29" s="206"/>
      <c r="NZ29" s="206"/>
      <c r="OA29" s="206"/>
    </row>
    <row r="30" spans="1:391" s="208" customFormat="1" ht="63.75" customHeight="1" thickBot="1" x14ac:dyDescent="0.3">
      <c r="A30" s="53" t="s">
        <v>23</v>
      </c>
      <c r="B30" s="53" t="s">
        <v>108</v>
      </c>
      <c r="C30" s="189">
        <v>2</v>
      </c>
      <c r="D30" s="190"/>
      <c r="E30" s="190"/>
      <c r="F30" s="196"/>
      <c r="G30" s="220">
        <f>SUM(G31:G34)</f>
        <v>387</v>
      </c>
      <c r="H30" s="190">
        <f>SUM(H31:H34)</f>
        <v>93</v>
      </c>
      <c r="I30" s="190">
        <f>SUM(I31:I34)</f>
        <v>294</v>
      </c>
      <c r="J30" s="209">
        <f t="shared" ref="J30" si="9">SUM(J31:J34)</f>
        <v>112</v>
      </c>
      <c r="K30" s="190">
        <f>SUM(K31:K34)</f>
        <v>74</v>
      </c>
      <c r="L30" s="196"/>
      <c r="M30" s="308">
        <f>SUM(M31:M32,N33:N34)</f>
        <v>68</v>
      </c>
      <c r="N30" s="308"/>
      <c r="O30" s="324">
        <f>SUM(O31:O32,P33:P34)</f>
        <v>85</v>
      </c>
      <c r="P30" s="325"/>
      <c r="Q30" s="364">
        <f>SUM(Q31:Q32,R33:R34)</f>
        <v>141</v>
      </c>
      <c r="R30" s="308"/>
      <c r="S30" s="308">
        <f>SUM(S31:S32,T33:T34)</f>
        <v>0</v>
      </c>
      <c r="T30" s="308"/>
      <c r="U30" s="308">
        <f>SUM(U31:U32,V33:V34)</f>
        <v>0</v>
      </c>
      <c r="V30" s="308"/>
      <c r="W30" s="206">
        <f>SUM(M30:V30)</f>
        <v>294</v>
      </c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  <c r="IW30" s="206"/>
      <c r="IX30" s="206"/>
      <c r="IY30" s="206"/>
      <c r="IZ30" s="206"/>
      <c r="JA30" s="206"/>
      <c r="JB30" s="206"/>
      <c r="JC30" s="206"/>
      <c r="JD30" s="206"/>
      <c r="JE30" s="206"/>
      <c r="JF30" s="206"/>
      <c r="JG30" s="206"/>
      <c r="JH30" s="206"/>
      <c r="JI30" s="206"/>
      <c r="JJ30" s="206"/>
      <c r="JK30" s="206"/>
      <c r="JL30" s="206"/>
      <c r="JM30" s="206"/>
      <c r="JN30" s="206"/>
      <c r="JO30" s="206"/>
      <c r="JP30" s="206"/>
      <c r="JQ30" s="206"/>
      <c r="JR30" s="206"/>
      <c r="JS30" s="206"/>
      <c r="JT30" s="206"/>
      <c r="JU30" s="206"/>
      <c r="JV30" s="206"/>
      <c r="JW30" s="206"/>
      <c r="JX30" s="206"/>
      <c r="JY30" s="206"/>
      <c r="JZ30" s="206"/>
      <c r="KA30" s="206"/>
      <c r="KB30" s="206"/>
      <c r="KC30" s="206"/>
      <c r="KD30" s="206"/>
      <c r="KE30" s="206"/>
      <c r="KF30" s="206"/>
      <c r="KG30" s="206"/>
      <c r="KH30" s="206"/>
      <c r="KI30" s="206"/>
      <c r="KJ30" s="206"/>
      <c r="KK30" s="206"/>
      <c r="KL30" s="206"/>
      <c r="KM30" s="206"/>
      <c r="KN30" s="206"/>
      <c r="KO30" s="206"/>
      <c r="KP30" s="206"/>
      <c r="KQ30" s="206"/>
      <c r="KR30" s="206"/>
      <c r="KS30" s="206"/>
      <c r="KT30" s="206"/>
      <c r="KU30" s="206"/>
      <c r="KV30" s="206"/>
      <c r="KW30" s="206"/>
      <c r="KX30" s="206"/>
      <c r="KY30" s="206"/>
      <c r="KZ30" s="206"/>
      <c r="LA30" s="206"/>
      <c r="LB30" s="206"/>
      <c r="LC30" s="206"/>
      <c r="LD30" s="206"/>
      <c r="LE30" s="206"/>
      <c r="LF30" s="206"/>
      <c r="LG30" s="206"/>
      <c r="LH30" s="206"/>
      <c r="LI30" s="206"/>
      <c r="LJ30" s="206"/>
      <c r="LK30" s="206"/>
      <c r="LL30" s="206"/>
      <c r="LM30" s="206"/>
      <c r="LN30" s="206"/>
      <c r="LO30" s="206"/>
      <c r="LP30" s="206"/>
      <c r="LQ30" s="206"/>
      <c r="LR30" s="206"/>
      <c r="LS30" s="206"/>
      <c r="LT30" s="206"/>
      <c r="LU30" s="206"/>
      <c r="LV30" s="206"/>
      <c r="LW30" s="206"/>
      <c r="LX30" s="206"/>
      <c r="LY30" s="206"/>
      <c r="LZ30" s="206"/>
      <c r="MA30" s="206"/>
      <c r="MB30" s="206"/>
      <c r="MC30" s="206"/>
      <c r="MD30" s="206"/>
      <c r="ME30" s="206"/>
      <c r="MF30" s="206"/>
      <c r="MG30" s="206"/>
      <c r="MH30" s="206"/>
      <c r="MI30" s="206"/>
      <c r="MJ30" s="206"/>
      <c r="MK30" s="206"/>
      <c r="ML30" s="206"/>
      <c r="MM30" s="206"/>
      <c r="MN30" s="206"/>
      <c r="MO30" s="206"/>
      <c r="MP30" s="206"/>
      <c r="MQ30" s="206"/>
      <c r="MR30" s="206"/>
      <c r="MS30" s="206"/>
      <c r="MT30" s="206"/>
      <c r="MU30" s="206"/>
      <c r="MV30" s="206"/>
      <c r="MW30" s="206"/>
      <c r="MX30" s="206"/>
      <c r="MY30" s="206"/>
      <c r="MZ30" s="206"/>
      <c r="NA30" s="206"/>
      <c r="NB30" s="206"/>
      <c r="NC30" s="206"/>
      <c r="ND30" s="206"/>
      <c r="NE30" s="206"/>
      <c r="NF30" s="206"/>
      <c r="NG30" s="206"/>
      <c r="NH30" s="206"/>
      <c r="NI30" s="206"/>
      <c r="NJ30" s="206"/>
      <c r="NK30" s="206"/>
      <c r="NL30" s="206"/>
      <c r="NM30" s="206"/>
      <c r="NN30" s="206"/>
      <c r="NO30" s="206"/>
      <c r="NP30" s="206"/>
      <c r="NQ30" s="206"/>
      <c r="NR30" s="206"/>
      <c r="NS30" s="206"/>
      <c r="NT30" s="206"/>
      <c r="NU30" s="206"/>
      <c r="NV30" s="206"/>
      <c r="NW30" s="206"/>
      <c r="NX30" s="206"/>
      <c r="NY30" s="206"/>
      <c r="NZ30" s="206"/>
      <c r="OA30" s="206"/>
    </row>
    <row r="31" spans="1:391" ht="41.25" customHeight="1" x14ac:dyDescent="0.25">
      <c r="A31" s="56" t="s">
        <v>4</v>
      </c>
      <c r="B31" s="15" t="s">
        <v>109</v>
      </c>
      <c r="C31" s="16"/>
      <c r="D31" s="70" t="s">
        <v>131</v>
      </c>
      <c r="E31" s="8"/>
      <c r="F31" s="19"/>
      <c r="G31" s="8">
        <f>SUM(H31,J31:L31)</f>
        <v>180</v>
      </c>
      <c r="H31" s="70">
        <v>60</v>
      </c>
      <c r="I31" s="29">
        <v>120</v>
      </c>
      <c r="J31" s="70">
        <v>96</v>
      </c>
      <c r="K31" s="70">
        <v>24</v>
      </c>
      <c r="L31" s="4"/>
      <c r="M31" s="91">
        <v>68</v>
      </c>
      <c r="N31" s="86">
        <v>4</v>
      </c>
      <c r="O31" s="89">
        <v>34</v>
      </c>
      <c r="P31" s="90">
        <v>2</v>
      </c>
      <c r="Q31" s="85">
        <v>18</v>
      </c>
      <c r="R31" s="120">
        <v>6</v>
      </c>
      <c r="S31" s="121"/>
      <c r="T31" s="134"/>
      <c r="U31" s="121"/>
      <c r="V31" s="98"/>
      <c r="W31" s="22">
        <f>SUM(M31,O31,Q31)</f>
        <v>120</v>
      </c>
      <c r="X31" s="22">
        <f>SUM(J31:L31)</f>
        <v>120</v>
      </c>
      <c r="Y31" s="22"/>
      <c r="Z31" s="22">
        <f>SUM(H31:I31,L31)</f>
        <v>180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</row>
    <row r="32" spans="1:391" ht="26.25" customHeight="1" x14ac:dyDescent="0.25">
      <c r="A32" s="57" t="s">
        <v>31</v>
      </c>
      <c r="B32" s="2" t="s">
        <v>110</v>
      </c>
      <c r="C32" s="60"/>
      <c r="D32" s="69" t="s">
        <v>131</v>
      </c>
      <c r="E32" s="77"/>
      <c r="F32" s="62"/>
      <c r="G32" s="8">
        <f>SUM(H32,J32:L32)</f>
        <v>99</v>
      </c>
      <c r="H32" s="69">
        <v>33</v>
      </c>
      <c r="I32" s="26">
        <v>66</v>
      </c>
      <c r="J32" s="70">
        <v>16</v>
      </c>
      <c r="K32" s="69">
        <v>50</v>
      </c>
      <c r="L32" s="76"/>
      <c r="M32" s="60"/>
      <c r="N32" s="62"/>
      <c r="O32" s="72">
        <v>51</v>
      </c>
      <c r="P32" s="71">
        <v>3</v>
      </c>
      <c r="Q32" s="68">
        <v>15</v>
      </c>
      <c r="R32" s="87">
        <v>5</v>
      </c>
      <c r="S32" s="122"/>
      <c r="T32" s="99"/>
      <c r="U32" s="122"/>
      <c r="V32" s="99"/>
      <c r="W32" s="22">
        <f>SUM(O32,Q32)</f>
        <v>66</v>
      </c>
      <c r="X32" s="22">
        <f>SUM(J32:L32)</f>
        <v>66</v>
      </c>
      <c r="Y32" s="22"/>
      <c r="Z32" s="22">
        <f>SUM(H32:I32)</f>
        <v>99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</row>
    <row r="33" spans="1:391" x14ac:dyDescent="0.25">
      <c r="A33" s="57" t="s">
        <v>24</v>
      </c>
      <c r="B33" s="2" t="s">
        <v>5</v>
      </c>
      <c r="C33" s="60"/>
      <c r="D33" s="77">
        <v>2</v>
      </c>
      <c r="E33" s="69"/>
      <c r="F33" s="62"/>
      <c r="G33" s="8">
        <v>36</v>
      </c>
      <c r="H33" s="69"/>
      <c r="I33" s="26">
        <v>36</v>
      </c>
      <c r="J33" s="32"/>
      <c r="K33" s="69"/>
      <c r="L33" s="76"/>
      <c r="M33" s="60"/>
      <c r="N33" s="62"/>
      <c r="O33" s="77"/>
      <c r="P33" s="76"/>
      <c r="Q33" s="69"/>
      <c r="R33" s="87">
        <v>36</v>
      </c>
      <c r="S33" s="60"/>
      <c r="T33" s="62"/>
      <c r="U33" s="60"/>
      <c r="V33" s="6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</row>
    <row r="34" spans="1:391" ht="43.5" customHeight="1" thickBot="1" x14ac:dyDescent="0.3">
      <c r="A34" s="58" t="s">
        <v>25</v>
      </c>
      <c r="B34" s="14" t="s">
        <v>65</v>
      </c>
      <c r="C34" s="17"/>
      <c r="D34" s="27">
        <v>2</v>
      </c>
      <c r="E34" s="6"/>
      <c r="F34" s="18"/>
      <c r="G34" s="218">
        <v>72</v>
      </c>
      <c r="H34" s="6"/>
      <c r="I34" s="28">
        <v>72</v>
      </c>
      <c r="J34" s="30"/>
      <c r="K34" s="6"/>
      <c r="L34" s="7"/>
      <c r="M34" s="17"/>
      <c r="N34" s="18"/>
      <c r="O34" s="27"/>
      <c r="P34" s="7"/>
      <c r="Q34" s="6"/>
      <c r="R34" s="123">
        <v>72</v>
      </c>
      <c r="S34" s="119"/>
      <c r="T34" s="18"/>
      <c r="U34" s="17"/>
      <c r="V34" s="18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</row>
    <row r="35" spans="1:391" s="41" customFormat="1" ht="44.25" customHeight="1" thickBot="1" x14ac:dyDescent="0.3">
      <c r="A35" s="53" t="s">
        <v>26</v>
      </c>
      <c r="B35" s="53" t="s">
        <v>111</v>
      </c>
      <c r="C35" s="174">
        <v>3</v>
      </c>
      <c r="D35" s="175"/>
      <c r="E35" s="175"/>
      <c r="F35" s="173"/>
      <c r="G35" s="220">
        <f t="shared" ref="G35:J35" si="10">SUM(G36:G40)</f>
        <v>779</v>
      </c>
      <c r="H35" s="175">
        <f>SUM(H36:H40)</f>
        <v>223</v>
      </c>
      <c r="I35" s="175">
        <f>SUM(I36:I40)</f>
        <v>556</v>
      </c>
      <c r="J35" s="150">
        <f t="shared" si="10"/>
        <v>292</v>
      </c>
      <c r="K35" s="175">
        <f>SUM(K36:K40)</f>
        <v>136</v>
      </c>
      <c r="L35" s="173">
        <v>20</v>
      </c>
      <c r="M35" s="308">
        <f>SUM(M36:M38,N39:N40)</f>
        <v>0</v>
      </c>
      <c r="N35" s="308"/>
      <c r="O35" s="324">
        <f>SUM(O36:O38,P39:P40)</f>
        <v>102</v>
      </c>
      <c r="P35" s="325"/>
      <c r="Q35" s="364">
        <f>SUM(Q36:Q38)</f>
        <v>21</v>
      </c>
      <c r="R35" s="308"/>
      <c r="S35" s="308">
        <f>SUM(S36:S38,T39:T40)</f>
        <v>433</v>
      </c>
      <c r="T35" s="308"/>
      <c r="U35" s="308">
        <f>SUM(U36:U38,V39:V40)</f>
        <v>0</v>
      </c>
      <c r="V35" s="308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</row>
    <row r="36" spans="1:391" ht="60" x14ac:dyDescent="0.25">
      <c r="A36" s="56" t="s">
        <v>7</v>
      </c>
      <c r="B36" s="15" t="s">
        <v>112</v>
      </c>
      <c r="C36" s="16"/>
      <c r="D36" s="70" t="s">
        <v>132</v>
      </c>
      <c r="E36" s="8"/>
      <c r="F36" s="19"/>
      <c r="G36" s="8">
        <f>SUM(H36,J36:L36)</f>
        <v>220</v>
      </c>
      <c r="H36" s="70">
        <v>73</v>
      </c>
      <c r="I36" s="29">
        <v>147</v>
      </c>
      <c r="J36" s="70">
        <v>123</v>
      </c>
      <c r="K36" s="70">
        <v>24</v>
      </c>
      <c r="L36" s="4"/>
      <c r="M36" s="16"/>
      <c r="N36" s="19"/>
      <c r="O36" s="89">
        <v>34</v>
      </c>
      <c r="P36" s="90">
        <v>2</v>
      </c>
      <c r="Q36" s="85">
        <v>9</v>
      </c>
      <c r="R36" s="120">
        <v>3</v>
      </c>
      <c r="S36" s="124">
        <v>104</v>
      </c>
      <c r="T36" s="120">
        <v>8</v>
      </c>
      <c r="U36" s="135"/>
      <c r="V36" s="83"/>
      <c r="W36" s="22">
        <f>SUM(O36,Q36,S36)</f>
        <v>147</v>
      </c>
      <c r="X36" s="22">
        <f>SUM(J36:L36)</f>
        <v>147</v>
      </c>
      <c r="Y36" s="22"/>
      <c r="Z36" s="22">
        <f>SUM(H36:I36)</f>
        <v>220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</row>
    <row r="37" spans="1:391" ht="60" x14ac:dyDescent="0.25">
      <c r="A37" s="57" t="s">
        <v>66</v>
      </c>
      <c r="B37" s="2" t="s">
        <v>113</v>
      </c>
      <c r="C37" s="60"/>
      <c r="D37" s="69">
        <v>3</v>
      </c>
      <c r="E37" s="77"/>
      <c r="F37" s="62"/>
      <c r="G37" s="8">
        <f>SUM(H37,J37:L37)</f>
        <v>315</v>
      </c>
      <c r="H37" s="69">
        <v>105</v>
      </c>
      <c r="I37" s="26">
        <v>210</v>
      </c>
      <c r="J37" s="70">
        <v>102</v>
      </c>
      <c r="K37" s="69">
        <v>88</v>
      </c>
      <c r="L37" s="76">
        <v>20</v>
      </c>
      <c r="M37" s="60"/>
      <c r="N37" s="62"/>
      <c r="O37" s="184">
        <v>68</v>
      </c>
      <c r="P37" s="183">
        <v>4</v>
      </c>
      <c r="Q37" s="182">
        <v>12</v>
      </c>
      <c r="R37" s="87">
        <v>4</v>
      </c>
      <c r="S37" s="96">
        <v>130</v>
      </c>
      <c r="T37" s="87">
        <v>10</v>
      </c>
      <c r="U37" s="127"/>
      <c r="V37" s="84"/>
      <c r="W37" s="22">
        <f>SUM(O37,Q37,S37)</f>
        <v>210</v>
      </c>
      <c r="X37" s="22">
        <f t="shared" ref="X37:X38" si="11">SUM(J37:L37)</f>
        <v>210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</row>
    <row r="38" spans="1:391" ht="61.5" customHeight="1" x14ac:dyDescent="0.25">
      <c r="A38" s="57" t="s">
        <v>68</v>
      </c>
      <c r="B38" s="2" t="s">
        <v>114</v>
      </c>
      <c r="C38" s="60"/>
      <c r="D38" s="8" t="s">
        <v>132</v>
      </c>
      <c r="E38" s="69"/>
      <c r="F38" s="62"/>
      <c r="G38" s="8">
        <f t="shared" ref="G38" si="12">SUM(H38,J38:L38)</f>
        <v>136</v>
      </c>
      <c r="H38" s="69">
        <v>45</v>
      </c>
      <c r="I38" s="26">
        <v>91</v>
      </c>
      <c r="J38" s="32">
        <v>67</v>
      </c>
      <c r="K38" s="69">
        <v>24</v>
      </c>
      <c r="L38" s="76"/>
      <c r="M38" s="60"/>
      <c r="N38" s="62"/>
      <c r="O38" s="77"/>
      <c r="P38" s="76"/>
      <c r="Q38" s="69"/>
      <c r="R38" s="62"/>
      <c r="S38" s="96">
        <v>91</v>
      </c>
      <c r="T38" s="87">
        <v>7</v>
      </c>
      <c r="U38" s="60"/>
      <c r="V38" s="62"/>
      <c r="W38" s="22">
        <v>91</v>
      </c>
      <c r="X38" s="22">
        <f t="shared" si="11"/>
        <v>91</v>
      </c>
      <c r="Y38" s="22"/>
      <c r="Z38" s="22">
        <f t="shared" ref="Z38" si="13">SUM(H38:I38)</f>
        <v>136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</row>
    <row r="39" spans="1:391" x14ac:dyDescent="0.25">
      <c r="A39" s="57" t="s">
        <v>27</v>
      </c>
      <c r="B39" s="2" t="s">
        <v>5</v>
      </c>
      <c r="C39" s="60"/>
      <c r="D39" s="77">
        <v>3</v>
      </c>
      <c r="E39" s="69"/>
      <c r="F39" s="62"/>
      <c r="G39" s="8">
        <v>36</v>
      </c>
      <c r="H39" s="69"/>
      <c r="I39" s="26">
        <v>36</v>
      </c>
      <c r="J39" s="32"/>
      <c r="K39" s="69"/>
      <c r="L39" s="76"/>
      <c r="M39" s="60"/>
      <c r="N39" s="62"/>
      <c r="O39" s="77"/>
      <c r="P39" s="76"/>
      <c r="Q39" s="69"/>
      <c r="R39" s="62"/>
      <c r="S39" s="60"/>
      <c r="T39" s="87">
        <v>36</v>
      </c>
      <c r="U39" s="60"/>
      <c r="V39" s="62"/>
      <c r="W39" s="22">
        <v>36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</row>
    <row r="40" spans="1:391" ht="30.75" thickBot="1" x14ac:dyDescent="0.3">
      <c r="A40" s="58" t="s">
        <v>28</v>
      </c>
      <c r="B40" s="14" t="s">
        <v>65</v>
      </c>
      <c r="C40" s="17"/>
      <c r="D40" s="27">
        <v>3</v>
      </c>
      <c r="E40" s="6"/>
      <c r="F40" s="18"/>
      <c r="G40" s="218">
        <v>72</v>
      </c>
      <c r="H40" s="6"/>
      <c r="I40" s="28">
        <v>72</v>
      </c>
      <c r="J40" s="30"/>
      <c r="K40" s="6"/>
      <c r="L40" s="7"/>
      <c r="M40" s="17"/>
      <c r="N40" s="18"/>
      <c r="O40" s="27"/>
      <c r="P40" s="7"/>
      <c r="Q40" s="6"/>
      <c r="R40" s="125"/>
      <c r="S40" s="119"/>
      <c r="T40" s="95">
        <v>72</v>
      </c>
      <c r="U40" s="17"/>
      <c r="V40" s="18"/>
      <c r="W40" s="22">
        <v>72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</row>
    <row r="41" spans="1:391" ht="58.5" customHeight="1" thickBot="1" x14ac:dyDescent="0.3">
      <c r="A41" s="53" t="s">
        <v>69</v>
      </c>
      <c r="B41" s="53" t="s">
        <v>115</v>
      </c>
      <c r="C41" s="174">
        <v>4</v>
      </c>
      <c r="D41" s="175"/>
      <c r="E41" s="175"/>
      <c r="F41" s="173"/>
      <c r="G41" s="220">
        <f t="shared" ref="G41:L41" si="14">SUM(G42:G44)</f>
        <v>257</v>
      </c>
      <c r="H41" s="175">
        <f t="shared" si="14"/>
        <v>74</v>
      </c>
      <c r="I41" s="175">
        <f t="shared" si="14"/>
        <v>183</v>
      </c>
      <c r="J41" s="150">
        <f t="shared" si="14"/>
        <v>103</v>
      </c>
      <c r="K41" s="175">
        <f t="shared" si="14"/>
        <v>44</v>
      </c>
      <c r="L41" s="173">
        <f t="shared" si="14"/>
        <v>0</v>
      </c>
      <c r="M41" s="308">
        <f>SUM(M42:M43,N44:N44)</f>
        <v>0</v>
      </c>
      <c r="N41" s="308"/>
      <c r="O41" s="324">
        <f>SUM(O42:O43,P44:P44)</f>
        <v>0</v>
      </c>
      <c r="P41" s="325"/>
      <c r="Q41" s="364">
        <v>0</v>
      </c>
      <c r="R41" s="308"/>
      <c r="S41" s="308">
        <f>SUM(S42:S44)</f>
        <v>39</v>
      </c>
      <c r="T41" s="308"/>
      <c r="U41" s="308">
        <f>SUM(U42:U43,V44:V44)</f>
        <v>144</v>
      </c>
      <c r="V41" s="308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</row>
    <row r="42" spans="1:391" ht="30" x14ac:dyDescent="0.25">
      <c r="A42" s="164" t="s">
        <v>70</v>
      </c>
      <c r="B42" s="165" t="s">
        <v>116</v>
      </c>
      <c r="C42" s="128"/>
      <c r="D42" s="129" t="s">
        <v>134</v>
      </c>
      <c r="E42" s="80"/>
      <c r="F42" s="112"/>
      <c r="G42" s="219">
        <f>SUM(H42,J42:L42)</f>
        <v>126</v>
      </c>
      <c r="H42" s="129">
        <v>42</v>
      </c>
      <c r="I42" s="166">
        <v>84</v>
      </c>
      <c r="J42" s="167">
        <v>60</v>
      </c>
      <c r="K42" s="129">
        <v>24</v>
      </c>
      <c r="L42" s="79"/>
      <c r="M42" s="128"/>
      <c r="N42" s="112"/>
      <c r="O42" s="80"/>
      <c r="P42" s="79"/>
      <c r="Q42" s="129"/>
      <c r="R42" s="112"/>
      <c r="S42" s="126">
        <v>39</v>
      </c>
      <c r="T42" s="136">
        <v>3</v>
      </c>
      <c r="U42" s="126">
        <v>45</v>
      </c>
      <c r="V42" s="136">
        <v>5</v>
      </c>
      <c r="W42" s="22">
        <f>SUM(S42,U42)</f>
        <v>84</v>
      </c>
      <c r="X42" s="22">
        <f>SUM(J42:K42)</f>
        <v>84</v>
      </c>
      <c r="Y42" s="22"/>
      <c r="Z42" s="22">
        <f>SUM(H42:I42)</f>
        <v>126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</row>
    <row r="43" spans="1:391" ht="35.25" customHeight="1" x14ac:dyDescent="0.25">
      <c r="A43" s="57" t="s">
        <v>71</v>
      </c>
      <c r="B43" s="2" t="s">
        <v>117</v>
      </c>
      <c r="C43" s="60"/>
      <c r="D43" s="69" t="s">
        <v>134</v>
      </c>
      <c r="E43" s="77"/>
      <c r="F43" s="62"/>
      <c r="G43" s="8">
        <f>SUM(H43,J43:L43)</f>
        <v>95</v>
      </c>
      <c r="H43" s="69">
        <v>32</v>
      </c>
      <c r="I43" s="26">
        <v>63</v>
      </c>
      <c r="J43" s="32">
        <v>43</v>
      </c>
      <c r="K43" s="69">
        <v>20</v>
      </c>
      <c r="L43" s="76"/>
      <c r="M43" s="60"/>
      <c r="N43" s="62"/>
      <c r="O43" s="77"/>
      <c r="P43" s="76"/>
      <c r="Q43" s="69"/>
      <c r="R43" s="62"/>
      <c r="S43" s="127"/>
      <c r="T43" s="84"/>
      <c r="U43" s="137">
        <v>63</v>
      </c>
      <c r="V43" s="88">
        <v>7</v>
      </c>
      <c r="W43" s="22">
        <v>63</v>
      </c>
      <c r="X43" s="22">
        <f>SUM(J43:K43)</f>
        <v>63</v>
      </c>
      <c r="Y43" s="22"/>
      <c r="Z43" s="22">
        <f>SUM(H43:I43)</f>
        <v>95</v>
      </c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</row>
    <row r="44" spans="1:391" ht="41.25" thickBot="1" x14ac:dyDescent="0.3">
      <c r="A44" s="57" t="s">
        <v>72</v>
      </c>
      <c r="B44" s="2" t="s">
        <v>5</v>
      </c>
      <c r="C44" s="60"/>
      <c r="D44" s="69" t="s">
        <v>133</v>
      </c>
      <c r="E44" s="77"/>
      <c r="F44" s="62"/>
      <c r="G44" s="8">
        <v>36</v>
      </c>
      <c r="H44" s="69"/>
      <c r="I44" s="26">
        <v>36</v>
      </c>
      <c r="J44" s="32"/>
      <c r="K44" s="69"/>
      <c r="L44" s="76"/>
      <c r="M44" s="60"/>
      <c r="N44" s="62"/>
      <c r="O44" s="77"/>
      <c r="P44" s="76"/>
      <c r="Q44" s="69"/>
      <c r="R44" s="62"/>
      <c r="S44" s="60"/>
      <c r="T44" s="62"/>
      <c r="U44" s="60"/>
      <c r="V44" s="87">
        <v>36</v>
      </c>
      <c r="W44" s="22">
        <v>36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</row>
    <row r="45" spans="1:391" ht="58.5" customHeight="1" thickBot="1" x14ac:dyDescent="0.3">
      <c r="A45" s="33" t="s">
        <v>73</v>
      </c>
      <c r="B45" s="34" t="s">
        <v>118</v>
      </c>
      <c r="C45" s="174">
        <v>4</v>
      </c>
      <c r="D45" s="78"/>
      <c r="E45" s="175"/>
      <c r="F45" s="173"/>
      <c r="G45" s="220">
        <f>SUM(G46:G49)</f>
        <v>216</v>
      </c>
      <c r="H45" s="175">
        <f>SUM(H46:H49)</f>
        <v>36</v>
      </c>
      <c r="I45" s="175">
        <f>SUM(I46:I48)</f>
        <v>180</v>
      </c>
      <c r="J45" s="150">
        <f>SUM(J46:J49)</f>
        <v>46</v>
      </c>
      <c r="K45" s="175">
        <f>SUM(K46:K49)</f>
        <v>26</v>
      </c>
      <c r="L45" s="173">
        <f>SUM(L46:L49)</f>
        <v>0</v>
      </c>
      <c r="M45" s="304">
        <f>SUM(M46,N47:N48)</f>
        <v>0</v>
      </c>
      <c r="N45" s="305"/>
      <c r="O45" s="324">
        <f>SUM(O46,P47:P48)</f>
        <v>0</v>
      </c>
      <c r="P45" s="325"/>
      <c r="Q45" s="364">
        <v>0</v>
      </c>
      <c r="R45" s="308"/>
      <c r="S45" s="308">
        <f>SUM(S46,T47:T48)</f>
        <v>0</v>
      </c>
      <c r="T45" s="308"/>
      <c r="U45" s="308">
        <f>SUM(U46,V47:V48)</f>
        <v>180</v>
      </c>
      <c r="V45" s="308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</row>
    <row r="46" spans="1:391" ht="45" x14ac:dyDescent="0.25">
      <c r="A46" s="56" t="s">
        <v>74</v>
      </c>
      <c r="B46" s="15" t="s">
        <v>119</v>
      </c>
      <c r="C46" s="16"/>
      <c r="D46" s="70" t="s">
        <v>134</v>
      </c>
      <c r="E46" s="8"/>
      <c r="F46" s="19"/>
      <c r="G46" s="8">
        <f>SUM(H46,J46:L46)</f>
        <v>108</v>
      </c>
      <c r="H46" s="70">
        <v>36</v>
      </c>
      <c r="I46" s="52">
        <v>72</v>
      </c>
      <c r="J46" s="31">
        <v>46</v>
      </c>
      <c r="K46" s="70">
        <v>26</v>
      </c>
      <c r="L46" s="4"/>
      <c r="M46" s="16"/>
      <c r="N46" s="19"/>
      <c r="O46" s="8"/>
      <c r="P46" s="4"/>
      <c r="Q46" s="70"/>
      <c r="R46" s="112"/>
      <c r="S46" s="128"/>
      <c r="T46" s="112"/>
      <c r="U46" s="124">
        <v>72</v>
      </c>
      <c r="V46" s="86">
        <v>8</v>
      </c>
      <c r="W46" s="22"/>
      <c r="X46" s="22"/>
      <c r="Y46" s="22"/>
      <c r="Z46" s="22">
        <f>SUM(H46:I46)</f>
        <v>108</v>
      </c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</row>
    <row r="47" spans="1:391" ht="34.5" customHeight="1" x14ac:dyDescent="0.25">
      <c r="A47" s="57" t="s">
        <v>75</v>
      </c>
      <c r="B47" s="2" t="s">
        <v>5</v>
      </c>
      <c r="C47" s="60"/>
      <c r="D47" s="69" t="s">
        <v>133</v>
      </c>
      <c r="E47" s="77"/>
      <c r="F47" s="62"/>
      <c r="G47" s="8">
        <v>36</v>
      </c>
      <c r="H47" s="69"/>
      <c r="I47" s="61">
        <v>36</v>
      </c>
      <c r="J47" s="32"/>
      <c r="K47" s="69"/>
      <c r="L47" s="76"/>
      <c r="M47" s="60"/>
      <c r="N47" s="62"/>
      <c r="O47" s="77"/>
      <c r="P47" s="76"/>
      <c r="Q47" s="69"/>
      <c r="R47" s="62"/>
      <c r="S47" s="60"/>
      <c r="T47" s="62"/>
      <c r="U47" s="60"/>
      <c r="V47" s="87">
        <v>36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</row>
    <row r="48" spans="1:391" ht="30.75" thickBot="1" x14ac:dyDescent="0.3">
      <c r="A48" s="58" t="s">
        <v>76</v>
      </c>
      <c r="B48" s="14" t="s">
        <v>65</v>
      </c>
      <c r="C48" s="17"/>
      <c r="D48" s="75">
        <v>4</v>
      </c>
      <c r="E48" s="6"/>
      <c r="F48" s="18"/>
      <c r="G48" s="218">
        <v>72</v>
      </c>
      <c r="H48" s="6"/>
      <c r="I48" s="65">
        <v>72</v>
      </c>
      <c r="J48" s="30"/>
      <c r="K48" s="6"/>
      <c r="L48" s="7"/>
      <c r="M48" s="17"/>
      <c r="N48" s="18"/>
      <c r="O48" s="27"/>
      <c r="P48" s="7"/>
      <c r="Q48" s="6"/>
      <c r="R48" s="18"/>
      <c r="S48" s="17"/>
      <c r="T48" s="18"/>
      <c r="U48" s="17"/>
      <c r="V48" s="95">
        <v>72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</row>
    <row r="49" spans="1:391" s="38" customFormat="1" ht="12.75" customHeight="1" thickBot="1" x14ac:dyDescent="0.3">
      <c r="A49" s="138"/>
      <c r="B49" s="139" t="s">
        <v>97</v>
      </c>
      <c r="C49" s="140"/>
      <c r="D49" s="141"/>
      <c r="E49" s="142"/>
      <c r="F49" s="143"/>
      <c r="G49" s="141"/>
      <c r="H49" s="142"/>
      <c r="I49" s="144"/>
      <c r="J49" s="145"/>
      <c r="K49" s="142"/>
      <c r="L49" s="143"/>
      <c r="M49" s="141"/>
      <c r="N49" s="143">
        <f>SUM(N31,N17:N28,N13:N14,N8:N11)</f>
        <v>36</v>
      </c>
      <c r="O49" s="141"/>
      <c r="P49" s="146">
        <f>SUM(P36:P37,P31:P32,P20:P28,P17:P19,P13:P14,P8:P11)</f>
        <v>36</v>
      </c>
      <c r="Q49" s="147"/>
      <c r="R49" s="148">
        <f>SUM(R36:R37,R31:R32,R17:R28,R13:R14,R8:R11)</f>
        <v>36</v>
      </c>
      <c r="S49" s="140"/>
      <c r="T49" s="142">
        <f>SUM(T42,T36:T38,T19:T28,T17:T18,T8:T11)</f>
        <v>36</v>
      </c>
      <c r="U49" s="147"/>
      <c r="V49" s="143">
        <f>SUM(V46,V42:V43,V17:V28,V8:V11,V13:V14)</f>
        <v>36</v>
      </c>
      <c r="W49" s="22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  <c r="JA49" s="55"/>
      <c r="JB49" s="55"/>
      <c r="JC49" s="55"/>
      <c r="JD49" s="55"/>
      <c r="JE49" s="55"/>
      <c r="JF49" s="55"/>
      <c r="JG49" s="55"/>
      <c r="JH49" s="55"/>
      <c r="JI49" s="55"/>
      <c r="JJ49" s="55"/>
      <c r="JK49" s="55"/>
      <c r="JL49" s="55"/>
      <c r="JM49" s="55"/>
      <c r="JN49" s="55"/>
      <c r="JO49" s="55"/>
      <c r="JP49" s="55"/>
      <c r="JQ49" s="55"/>
      <c r="JR49" s="55"/>
      <c r="JS49" s="55"/>
      <c r="JT49" s="55"/>
      <c r="JU49" s="55"/>
      <c r="JV49" s="55"/>
      <c r="JW49" s="55"/>
      <c r="JX49" s="55"/>
      <c r="JY49" s="55"/>
      <c r="JZ49" s="55"/>
      <c r="KA49" s="55"/>
      <c r="KB49" s="55"/>
      <c r="KC49" s="55"/>
      <c r="KD49" s="55"/>
      <c r="KE49" s="55"/>
      <c r="KF49" s="55"/>
      <c r="KG49" s="55"/>
      <c r="KH49" s="55"/>
      <c r="KI49" s="55"/>
      <c r="KJ49" s="55"/>
      <c r="KK49" s="55"/>
      <c r="KL49" s="55"/>
      <c r="KM49" s="55"/>
      <c r="KN49" s="55"/>
      <c r="KO49" s="55"/>
      <c r="KP49" s="55"/>
      <c r="KQ49" s="55"/>
      <c r="KR49" s="55"/>
      <c r="KS49" s="55"/>
      <c r="KT49" s="55"/>
      <c r="KU49" s="55"/>
      <c r="KV49" s="55"/>
      <c r="KW49" s="55"/>
      <c r="KX49" s="55"/>
      <c r="KY49" s="55"/>
      <c r="KZ49" s="55"/>
      <c r="LA49" s="55"/>
      <c r="LB49" s="55"/>
      <c r="LC49" s="55"/>
      <c r="LD49" s="55"/>
      <c r="LE49" s="55"/>
      <c r="LF49" s="55"/>
      <c r="LG49" s="55"/>
      <c r="LH49" s="55"/>
      <c r="LI49" s="55"/>
      <c r="LJ49" s="55"/>
      <c r="LK49" s="55"/>
      <c r="LL49" s="55"/>
      <c r="LM49" s="55"/>
      <c r="LN49" s="55"/>
      <c r="LO49" s="55"/>
      <c r="LP49" s="55"/>
      <c r="LQ49" s="55"/>
      <c r="LR49" s="55"/>
      <c r="LS49" s="55"/>
      <c r="LT49" s="55"/>
      <c r="LU49" s="55"/>
      <c r="LV49" s="55"/>
      <c r="LW49" s="55"/>
      <c r="LX49" s="55"/>
      <c r="LY49" s="55"/>
      <c r="LZ49" s="55"/>
      <c r="MA49" s="55"/>
      <c r="MB49" s="55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O49" s="55"/>
      <c r="MP49" s="55"/>
      <c r="MQ49" s="55"/>
      <c r="MR49" s="55"/>
      <c r="MS49" s="55"/>
      <c r="MT49" s="55"/>
      <c r="MU49" s="55"/>
      <c r="MV49" s="55"/>
      <c r="MW49" s="55"/>
      <c r="MX49" s="55"/>
      <c r="MY49" s="55"/>
      <c r="MZ49" s="55"/>
      <c r="NA49" s="55"/>
      <c r="NB49" s="55"/>
      <c r="NC49" s="55"/>
      <c r="ND49" s="55"/>
      <c r="NE49" s="55"/>
      <c r="NF49" s="55"/>
      <c r="NG49" s="55"/>
      <c r="NH49" s="55"/>
      <c r="NI49" s="55"/>
      <c r="NJ49" s="55"/>
      <c r="NK49" s="55"/>
      <c r="NL49" s="55"/>
      <c r="NM49" s="55"/>
      <c r="NN49" s="55"/>
      <c r="NO49" s="55"/>
      <c r="NP49" s="55"/>
      <c r="NQ49" s="55"/>
      <c r="NR49" s="55"/>
      <c r="NS49" s="55"/>
      <c r="NT49" s="55"/>
      <c r="NU49" s="55"/>
      <c r="NV49" s="55"/>
      <c r="NW49" s="55"/>
      <c r="NX49" s="55"/>
      <c r="NY49" s="55"/>
      <c r="NZ49" s="55"/>
      <c r="OA49" s="55"/>
    </row>
    <row r="50" spans="1:391" s="41" customFormat="1" ht="15.75" thickBot="1" x14ac:dyDescent="0.3">
      <c r="A50" s="302" t="s">
        <v>8</v>
      </c>
      <c r="B50" s="313"/>
      <c r="C50" s="313"/>
      <c r="D50" s="313"/>
      <c r="E50" s="313"/>
      <c r="F50" s="303"/>
      <c r="G50" s="226">
        <f>SUM(G46:G49,G42:G44,G36:G40,G31:G34,G17:G28,G13:G14,G8:G11)</f>
        <v>3546</v>
      </c>
      <c r="H50" s="81">
        <f>SUM(H46:H48,H42:H44,H36:H40,H31:H34,H17:H28,H13:H14,H8:H11)</f>
        <v>1062</v>
      </c>
      <c r="I50" s="81">
        <f>SUM(I46:I48,I42:I44,I36:I40,I31:I34,I17:I28,I13:I14,I8:I11)</f>
        <v>2484</v>
      </c>
      <c r="J50" s="81">
        <f>SUM(J45,J41,J35,J30,J16,J12,J7)</f>
        <v>1171</v>
      </c>
      <c r="K50" s="81">
        <f>SUM(K45,K41,K35,K30,K16,K12,K7)</f>
        <v>933</v>
      </c>
      <c r="L50" s="54">
        <f>SUM(L45,L41,L35,L30)</f>
        <v>20</v>
      </c>
      <c r="M50" s="302">
        <f>SUM(M45,M41,M35,M30,M16,M12,M7)</f>
        <v>612</v>
      </c>
      <c r="N50" s="303"/>
      <c r="O50" s="302">
        <f>SUM(O45,Q45,Q41,O41,O35,Q35,O30,Q30,O16,Q16,O12,Q12,O7,Q7)</f>
        <v>828</v>
      </c>
      <c r="P50" s="313"/>
      <c r="Q50" s="313"/>
      <c r="R50" s="366"/>
      <c r="S50" s="367">
        <f>SUM(S45,S41,S35,S30,S16,S12,S7)</f>
        <v>576</v>
      </c>
      <c r="T50" s="367"/>
      <c r="U50" s="367">
        <f>SUM(U45,U41,U35,U30,U16,U12,U7)</f>
        <v>468</v>
      </c>
      <c r="V50" s="368"/>
      <c r="W50" s="22">
        <f>SUM(M50:V50)</f>
        <v>2484</v>
      </c>
      <c r="X50" s="22"/>
      <c r="Y50" s="22">
        <f>SUM(H50:I50,L50)</f>
        <v>3566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</row>
    <row r="51" spans="1:391" ht="7.5" customHeight="1" thickBot="1" x14ac:dyDescent="0.3">
      <c r="A51" s="337" t="s">
        <v>77</v>
      </c>
      <c r="B51" s="338" t="s">
        <v>96</v>
      </c>
      <c r="C51" s="339"/>
      <c r="D51" s="339"/>
      <c r="E51" s="339"/>
      <c r="F51" s="339"/>
      <c r="G51" s="339"/>
      <c r="H51" s="340"/>
      <c r="I51" s="344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6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</row>
    <row r="52" spans="1:391" ht="9" customHeight="1" x14ac:dyDescent="0.25">
      <c r="A52" s="335"/>
      <c r="B52" s="341"/>
      <c r="C52" s="342"/>
      <c r="D52" s="342"/>
      <c r="E52" s="342"/>
      <c r="F52" s="342"/>
      <c r="G52" s="342"/>
      <c r="H52" s="343"/>
      <c r="I52" s="347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9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</row>
    <row r="53" spans="1:391" ht="12.75" customHeight="1" x14ac:dyDescent="0.25">
      <c r="A53" s="335" t="s">
        <v>29</v>
      </c>
      <c r="B53" s="314" t="s">
        <v>78</v>
      </c>
      <c r="C53" s="314"/>
      <c r="D53" s="314"/>
      <c r="E53" s="314"/>
      <c r="F53" s="314"/>
      <c r="G53" s="314"/>
      <c r="H53" s="314"/>
      <c r="I53" s="347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9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</row>
    <row r="54" spans="1:391" ht="14.25" customHeight="1" x14ac:dyDescent="0.25">
      <c r="A54" s="335"/>
      <c r="B54" s="315" t="s">
        <v>94</v>
      </c>
      <c r="C54" s="316"/>
      <c r="D54" s="316"/>
      <c r="E54" s="316"/>
      <c r="F54" s="316"/>
      <c r="G54" s="316"/>
      <c r="H54" s="317"/>
      <c r="I54" s="347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9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</row>
    <row r="55" spans="1:391" ht="9.75" customHeight="1" thickBot="1" x14ac:dyDescent="0.3">
      <c r="A55" s="335"/>
      <c r="B55" s="318" t="s">
        <v>95</v>
      </c>
      <c r="C55" s="319"/>
      <c r="D55" s="319"/>
      <c r="E55" s="319"/>
      <c r="F55" s="319"/>
      <c r="G55" s="319"/>
      <c r="H55" s="320"/>
      <c r="I55" s="347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9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</row>
    <row r="56" spans="1:391" ht="6" customHeight="1" thickBot="1" x14ac:dyDescent="0.3">
      <c r="A56" s="335"/>
      <c r="B56" s="321"/>
      <c r="C56" s="322"/>
      <c r="D56" s="322"/>
      <c r="E56" s="322"/>
      <c r="F56" s="322"/>
      <c r="G56" s="322"/>
      <c r="H56" s="323"/>
      <c r="I56" s="350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</row>
    <row r="57" spans="1:391" ht="13.5" customHeight="1" thickBot="1" x14ac:dyDescent="0.3">
      <c r="A57" s="73"/>
      <c r="B57" s="299" t="s">
        <v>104</v>
      </c>
      <c r="C57" s="300"/>
      <c r="D57" s="300"/>
      <c r="E57" s="300"/>
      <c r="F57" s="300"/>
      <c r="G57" s="300"/>
      <c r="H57" s="301"/>
      <c r="I57" s="307" t="s">
        <v>8</v>
      </c>
      <c r="J57" s="307"/>
      <c r="K57" s="307"/>
      <c r="L57" s="66"/>
      <c r="M57" s="307" t="s">
        <v>18</v>
      </c>
      <c r="N57" s="307"/>
      <c r="O57" s="302" t="s">
        <v>19</v>
      </c>
      <c r="P57" s="313"/>
      <c r="Q57" s="313"/>
      <c r="R57" s="303"/>
      <c r="S57" s="307" t="s">
        <v>20</v>
      </c>
      <c r="T57" s="307"/>
      <c r="U57" s="307" t="s">
        <v>21</v>
      </c>
      <c r="V57" s="307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</row>
    <row r="58" spans="1:391" ht="17.25" customHeight="1" x14ac:dyDescent="0.25">
      <c r="A58" s="179" t="s">
        <v>100</v>
      </c>
      <c r="B58" s="9"/>
      <c r="C58" s="40"/>
      <c r="D58" s="9"/>
      <c r="E58" s="9"/>
      <c r="F58" s="9"/>
      <c r="G58" s="227"/>
      <c r="H58" s="9"/>
      <c r="I58" s="309" t="s">
        <v>85</v>
      </c>
      <c r="J58" s="310"/>
      <c r="K58" s="310"/>
      <c r="L58" s="70">
        <f>SUM(M58:V58)</f>
        <v>2124</v>
      </c>
      <c r="M58" s="311">
        <f>SUM(M31,M17:M28,M13:M14,M8:M11)</f>
        <v>612</v>
      </c>
      <c r="N58" s="311"/>
      <c r="O58" s="353">
        <f>SUM(O36:O37,Q36:Q37,O31:O32,Q31:Q32,O17:O28,Q17:Q28,O13:O14,Q13:Q14,O8:O11,Q8:Q11)</f>
        <v>720</v>
      </c>
      <c r="P58" s="354"/>
      <c r="Q58" s="354"/>
      <c r="R58" s="355"/>
      <c r="S58" s="311">
        <f>SUM(S42,S36:S38,S26:S28,S8:S11)</f>
        <v>468</v>
      </c>
      <c r="T58" s="311"/>
      <c r="U58" s="311">
        <f>SUM(U46,U42:U44,U17:U28,U8:U11)</f>
        <v>324</v>
      </c>
      <c r="V58" s="311"/>
      <c r="W58" s="22">
        <f>SUM(L58,L60,L59)</f>
        <v>2484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</row>
    <row r="59" spans="1:391" ht="15.75" x14ac:dyDescent="0.25">
      <c r="A59" s="180" t="s">
        <v>135</v>
      </c>
      <c r="B59" s="37"/>
      <c r="C59" s="37"/>
      <c r="D59" s="37"/>
      <c r="E59" s="10"/>
      <c r="F59" s="10"/>
      <c r="G59" s="228"/>
      <c r="H59" s="10"/>
      <c r="I59" s="297" t="s">
        <v>86</v>
      </c>
      <c r="J59" s="298"/>
      <c r="K59" s="298"/>
      <c r="L59" s="69">
        <f>SUM(M59:V59)</f>
        <v>144</v>
      </c>
      <c r="M59" s="294">
        <v>0</v>
      </c>
      <c r="N59" s="294"/>
      <c r="O59" s="356">
        <f>SUM(R33)</f>
        <v>36</v>
      </c>
      <c r="P59" s="357"/>
      <c r="Q59" s="357"/>
      <c r="R59" s="358"/>
      <c r="S59" s="294">
        <f>SUM(T39)</f>
        <v>36</v>
      </c>
      <c r="T59" s="294"/>
      <c r="U59" s="294">
        <f>SUM(V47,V44)</f>
        <v>72</v>
      </c>
      <c r="V59" s="294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</row>
    <row r="60" spans="1:391" ht="14.25" customHeight="1" x14ac:dyDescent="0.25">
      <c r="A60" s="59" t="s">
        <v>136</v>
      </c>
      <c r="C60" s="37"/>
      <c r="H60" s="20"/>
      <c r="I60" s="297" t="s">
        <v>98</v>
      </c>
      <c r="J60" s="298"/>
      <c r="K60" s="298"/>
      <c r="L60" s="69">
        <f t="shared" ref="L60:L63" si="15">SUM(M60:V60)</f>
        <v>216</v>
      </c>
      <c r="M60" s="294">
        <v>0</v>
      </c>
      <c r="N60" s="294"/>
      <c r="O60" s="356">
        <f>SUM(R34)</f>
        <v>72</v>
      </c>
      <c r="P60" s="357"/>
      <c r="Q60" s="357"/>
      <c r="R60" s="358"/>
      <c r="S60" s="294">
        <f>SUM(T40)</f>
        <v>72</v>
      </c>
      <c r="T60" s="294"/>
      <c r="U60" s="294">
        <f>SUM(V48)</f>
        <v>72</v>
      </c>
      <c r="V60" s="294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</row>
    <row r="61" spans="1:391" ht="15.75" customHeight="1" x14ac:dyDescent="0.25">
      <c r="A61" s="180" t="s">
        <v>137</v>
      </c>
      <c r="C61" s="37"/>
      <c r="H61" s="20"/>
      <c r="I61" s="295" t="s">
        <v>87</v>
      </c>
      <c r="J61" s="296"/>
      <c r="K61" s="296"/>
      <c r="L61" s="68">
        <f t="shared" si="15"/>
        <v>7</v>
      </c>
      <c r="M61" s="293">
        <v>0</v>
      </c>
      <c r="N61" s="293"/>
      <c r="O61" s="332">
        <v>3</v>
      </c>
      <c r="P61" s="333"/>
      <c r="Q61" s="333"/>
      <c r="R61" s="334"/>
      <c r="S61" s="293">
        <v>1</v>
      </c>
      <c r="T61" s="293"/>
      <c r="U61" s="293">
        <v>3</v>
      </c>
      <c r="V61" s="293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</row>
    <row r="62" spans="1:391" x14ac:dyDescent="0.25">
      <c r="A62" s="181" t="s">
        <v>142</v>
      </c>
      <c r="C62" s="37"/>
      <c r="H62" s="20"/>
      <c r="I62" s="295" t="s">
        <v>88</v>
      </c>
      <c r="J62" s="296"/>
      <c r="K62" s="296"/>
      <c r="L62" s="68">
        <f t="shared" si="15"/>
        <v>19</v>
      </c>
      <c r="M62" s="293">
        <v>2</v>
      </c>
      <c r="N62" s="293"/>
      <c r="O62" s="332">
        <v>7</v>
      </c>
      <c r="P62" s="333"/>
      <c r="Q62" s="333"/>
      <c r="R62" s="334"/>
      <c r="S62" s="293">
        <v>4</v>
      </c>
      <c r="T62" s="293"/>
      <c r="U62" s="293">
        <v>6</v>
      </c>
      <c r="V62" s="293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</row>
    <row r="63" spans="1:391" x14ac:dyDescent="0.25">
      <c r="A63" s="181" t="s">
        <v>143</v>
      </c>
      <c r="C63" s="37"/>
      <c r="H63" s="20"/>
      <c r="I63" s="295" t="s">
        <v>127</v>
      </c>
      <c r="J63" s="296"/>
      <c r="K63" s="296"/>
      <c r="L63" s="68">
        <f t="shared" si="15"/>
        <v>1</v>
      </c>
      <c r="M63" s="293">
        <v>0</v>
      </c>
      <c r="N63" s="293"/>
      <c r="O63" s="332">
        <v>1</v>
      </c>
      <c r="P63" s="333"/>
      <c r="Q63" s="333"/>
      <c r="R63" s="334"/>
      <c r="S63" s="293">
        <v>0</v>
      </c>
      <c r="T63" s="293"/>
      <c r="U63" s="293">
        <v>0</v>
      </c>
      <c r="V63" s="293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</row>
    <row r="64" spans="1:391" ht="13.5" customHeight="1" x14ac:dyDescent="0.25">
      <c r="A64" s="181" t="s">
        <v>138</v>
      </c>
      <c r="B64" s="10"/>
      <c r="C64" s="37"/>
      <c r="D64" s="10"/>
      <c r="E64" s="10"/>
      <c r="F64" s="10"/>
      <c r="G64" s="228"/>
      <c r="H64" s="35"/>
      <c r="I64" s="36"/>
      <c r="J64" s="36"/>
      <c r="K64" s="36"/>
      <c r="L64" s="5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</row>
    <row r="65" spans="1:391" x14ac:dyDescent="0.25">
      <c r="A65" s="180" t="s">
        <v>139</v>
      </c>
      <c r="B65" s="10"/>
      <c r="C65" s="10"/>
      <c r="D65" s="10"/>
      <c r="E65" s="10"/>
      <c r="F65" s="10"/>
      <c r="G65" s="228"/>
      <c r="H65" s="22"/>
      <c r="I65" s="22"/>
      <c r="J65" s="37"/>
      <c r="K65" s="37"/>
      <c r="L65" s="22"/>
      <c r="M65" s="22"/>
      <c r="N65" s="22"/>
      <c r="O65" s="22"/>
      <c r="P65" s="22"/>
      <c r="Q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22"/>
      <c r="KR65" s="22"/>
      <c r="KS65" s="22"/>
      <c r="KT65" s="22"/>
      <c r="KU65" s="22"/>
      <c r="KV65" s="22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2"/>
      <c r="MP65" s="22"/>
      <c r="MQ65" s="22"/>
      <c r="MR65" s="22"/>
      <c r="MS65" s="22"/>
      <c r="MT65" s="22"/>
      <c r="MU65" s="22"/>
      <c r="MV65" s="22"/>
      <c r="MW65" s="22"/>
      <c r="MX65" s="22"/>
      <c r="MY65" s="22"/>
      <c r="MZ65" s="22"/>
      <c r="NA65" s="22"/>
      <c r="NB65" s="22"/>
      <c r="NC65" s="22"/>
      <c r="ND65" s="22"/>
      <c r="NE65" s="22"/>
      <c r="NF65" s="22"/>
      <c r="NG65" s="22"/>
      <c r="NH65" s="22"/>
      <c r="NI65" s="22"/>
      <c r="NJ65" s="22"/>
      <c r="NK65" s="22"/>
      <c r="NL65" s="22"/>
      <c r="NM65" s="22"/>
      <c r="NN65" s="22"/>
      <c r="NO65" s="22"/>
      <c r="NP65" s="22"/>
      <c r="NQ65" s="22"/>
      <c r="NR65" s="22"/>
      <c r="NS65" s="22"/>
      <c r="NT65" s="22"/>
      <c r="NU65" s="22"/>
      <c r="NV65" s="22"/>
      <c r="NW65" s="22"/>
      <c r="NX65" s="22"/>
      <c r="NY65" s="22"/>
      <c r="NZ65" s="22"/>
      <c r="OA65" s="22"/>
    </row>
    <row r="66" spans="1:391" x14ac:dyDescent="0.25">
      <c r="A66" s="180" t="s">
        <v>140</v>
      </c>
      <c r="B66" s="10"/>
      <c r="C66" s="37"/>
      <c r="D66" s="10"/>
      <c r="E66" s="10"/>
      <c r="F66" s="10"/>
      <c r="G66" s="228"/>
      <c r="H66" s="22"/>
      <c r="I66" s="22"/>
      <c r="J66" s="37"/>
      <c r="K66" s="37"/>
      <c r="L66" s="22"/>
      <c r="M66" s="22"/>
      <c r="N66" s="22"/>
      <c r="O66" s="22"/>
      <c r="P66" s="22"/>
      <c r="Q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</row>
    <row r="67" spans="1:391" x14ac:dyDescent="0.25">
      <c r="A67" s="181"/>
      <c r="B67" s="10"/>
      <c r="C67" s="10"/>
      <c r="D67" s="10"/>
      <c r="E67" s="10"/>
      <c r="F67" s="10"/>
      <c r="G67" s="228"/>
      <c r="H67" s="22"/>
      <c r="I67" s="22"/>
      <c r="J67" s="37"/>
      <c r="K67" s="37"/>
      <c r="L67" s="22"/>
      <c r="M67" s="22"/>
      <c r="N67" s="22"/>
      <c r="O67" s="22"/>
      <c r="P67" s="22"/>
      <c r="Q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2"/>
      <c r="NS67" s="22"/>
      <c r="NT67" s="22"/>
      <c r="NU67" s="22"/>
      <c r="NV67" s="22"/>
      <c r="NW67" s="22"/>
      <c r="NX67" s="22"/>
      <c r="NY67" s="22"/>
      <c r="NZ67" s="22"/>
      <c r="OA67" s="22"/>
    </row>
    <row r="68" spans="1:391" x14ac:dyDescent="0.25">
      <c r="A68" s="180"/>
      <c r="C68" s="37"/>
      <c r="H68" s="22"/>
      <c r="I68" s="22"/>
      <c r="J68" s="37"/>
      <c r="K68" s="37"/>
      <c r="L68" s="22"/>
      <c r="M68" s="22"/>
      <c r="N68" s="22"/>
      <c r="O68" s="22"/>
      <c r="P68" s="22"/>
      <c r="Q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</row>
    <row r="69" spans="1:391" x14ac:dyDescent="0.25">
      <c r="A69" s="181"/>
      <c r="C69" s="37"/>
      <c r="H69" s="22"/>
      <c r="I69" s="22"/>
      <c r="J69" s="37"/>
      <c r="K69" s="37"/>
      <c r="L69" s="22"/>
      <c r="M69" s="22"/>
      <c r="N69" s="22"/>
      <c r="O69" s="22"/>
      <c r="P69" s="22"/>
      <c r="Q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</row>
    <row r="70" spans="1:391" x14ac:dyDescent="0.25">
      <c r="A70" s="180"/>
      <c r="C70" s="37"/>
      <c r="H70" s="22"/>
      <c r="I70" s="22"/>
      <c r="J70" s="37"/>
      <c r="K70" s="37"/>
      <c r="L70" s="22"/>
      <c r="M70" s="22"/>
      <c r="N70" s="22"/>
      <c r="O70" s="22"/>
      <c r="P70" s="22"/>
      <c r="Q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</row>
    <row r="71" spans="1:391" x14ac:dyDescent="0.25">
      <c r="A71" s="180"/>
      <c r="C71" s="37"/>
      <c r="H71" s="22"/>
      <c r="I71" s="22"/>
      <c r="J71" s="37"/>
      <c r="K71" s="37"/>
      <c r="L71" s="22"/>
      <c r="M71" s="22"/>
      <c r="N71" s="22"/>
      <c r="O71" s="22"/>
      <c r="P71" s="22"/>
      <c r="Q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</row>
    <row r="72" spans="1:391" x14ac:dyDescent="0.25">
      <c r="A72" s="180"/>
      <c r="C72" s="37"/>
      <c r="H72" s="22"/>
      <c r="I72" s="22"/>
      <c r="J72" s="37"/>
      <c r="K72" s="37"/>
      <c r="L72" s="22"/>
      <c r="M72" s="22"/>
      <c r="N72" s="22"/>
      <c r="O72" s="22"/>
      <c r="P72" s="22"/>
      <c r="Q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2"/>
      <c r="NS72" s="22"/>
      <c r="NT72" s="22"/>
      <c r="NU72" s="22"/>
      <c r="NV72" s="22"/>
      <c r="NW72" s="22"/>
      <c r="NX72" s="22"/>
      <c r="NY72" s="22"/>
      <c r="NZ72" s="22"/>
      <c r="OA72" s="22"/>
    </row>
    <row r="73" spans="1:391" x14ac:dyDescent="0.25">
      <c r="A73" s="180"/>
      <c r="C73" s="37"/>
      <c r="H73" s="22"/>
      <c r="I73" s="22"/>
      <c r="J73" s="37"/>
      <c r="K73" s="37"/>
      <c r="L73" s="22"/>
      <c r="M73" s="22"/>
      <c r="N73" s="22"/>
      <c r="O73" s="22"/>
      <c r="P73" s="22"/>
      <c r="Q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2"/>
      <c r="NH73" s="22"/>
      <c r="NI73" s="22"/>
      <c r="NJ73" s="22"/>
      <c r="NK73" s="22"/>
      <c r="NL73" s="22"/>
      <c r="NM73" s="22"/>
      <c r="NN73" s="22"/>
      <c r="NO73" s="22"/>
      <c r="NP73" s="22"/>
      <c r="NQ73" s="22"/>
      <c r="NR73" s="22"/>
      <c r="NS73" s="22"/>
      <c r="NT73" s="22"/>
      <c r="NU73" s="22"/>
      <c r="NV73" s="22"/>
      <c r="NW73" s="22"/>
      <c r="NX73" s="22"/>
      <c r="NY73" s="22"/>
      <c r="NZ73" s="22"/>
      <c r="OA73" s="22"/>
    </row>
    <row r="74" spans="1:391" x14ac:dyDescent="0.25">
      <c r="C74" s="37"/>
      <c r="H74" s="22"/>
      <c r="I74" s="22"/>
      <c r="J74" s="37"/>
      <c r="K74" s="37"/>
      <c r="L74" s="22"/>
      <c r="M74" s="22"/>
      <c r="N74" s="22"/>
      <c r="O74" s="22"/>
      <c r="P74" s="22"/>
      <c r="Q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</row>
    <row r="75" spans="1:391" x14ac:dyDescent="0.25">
      <c r="C75" s="37"/>
      <c r="H75" s="22"/>
      <c r="I75" s="22"/>
      <c r="J75" s="37"/>
      <c r="K75" s="37"/>
      <c r="L75" s="22"/>
      <c r="M75" s="22"/>
      <c r="N75" s="22"/>
      <c r="O75" s="22"/>
      <c r="P75" s="22"/>
      <c r="Q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</row>
    <row r="76" spans="1:391" x14ac:dyDescent="0.25">
      <c r="C76" s="37"/>
      <c r="H76" s="22"/>
      <c r="I76" s="22"/>
      <c r="J76" s="37"/>
      <c r="K76" s="37"/>
      <c r="L76" s="22"/>
      <c r="M76" s="22"/>
      <c r="N76" s="22"/>
      <c r="O76" s="22"/>
      <c r="P76" s="22"/>
      <c r="Q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</row>
    <row r="77" spans="1:391" x14ac:dyDescent="0.25">
      <c r="C77" s="37"/>
      <c r="H77" s="22"/>
      <c r="I77" s="22"/>
      <c r="J77" s="37"/>
      <c r="K77" s="37"/>
      <c r="L77" s="22"/>
      <c r="M77" s="22"/>
      <c r="N77" s="22"/>
      <c r="O77" s="22"/>
      <c r="P77" s="22"/>
      <c r="Q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</row>
    <row r="78" spans="1:391" x14ac:dyDescent="0.25">
      <c r="C78" s="37"/>
      <c r="H78" s="22"/>
      <c r="I78" s="22"/>
      <c r="J78" s="37"/>
      <c r="K78" s="37"/>
      <c r="L78" s="22"/>
      <c r="M78" s="22"/>
      <c r="N78" s="22"/>
      <c r="O78" s="22"/>
      <c r="P78" s="22"/>
      <c r="Q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</row>
    <row r="79" spans="1:391" x14ac:dyDescent="0.25">
      <c r="C79" s="37"/>
      <c r="H79" s="22"/>
      <c r="I79" s="22"/>
      <c r="J79" s="37"/>
      <c r="K79" s="37"/>
      <c r="L79" s="22"/>
      <c r="M79" s="22"/>
      <c r="N79" s="22"/>
      <c r="O79" s="22"/>
      <c r="P79" s="22"/>
      <c r="Q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</row>
    <row r="80" spans="1:391" x14ac:dyDescent="0.25">
      <c r="C80" s="37"/>
      <c r="H80" s="22"/>
      <c r="I80" s="22"/>
      <c r="J80" s="37"/>
      <c r="K80" s="37"/>
      <c r="L80" s="22"/>
      <c r="M80" s="22"/>
      <c r="N80" s="22"/>
      <c r="O80" s="22"/>
      <c r="P80" s="22"/>
      <c r="Q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</row>
    <row r="81" spans="1:391" x14ac:dyDescent="0.25">
      <c r="A81" s="22"/>
      <c r="B81" s="22"/>
      <c r="C81" s="37"/>
      <c r="D81" s="37"/>
      <c r="E81" s="37"/>
      <c r="F81" s="37"/>
      <c r="G81" s="206"/>
      <c r="H81" s="22"/>
      <c r="I81" s="22"/>
      <c r="J81" s="37"/>
      <c r="K81" s="37"/>
      <c r="L81" s="22"/>
      <c r="M81" s="22"/>
      <c r="N81" s="22"/>
      <c r="O81" s="22"/>
      <c r="P81" s="22"/>
      <c r="Q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</row>
    <row r="82" spans="1:391" x14ac:dyDescent="0.25">
      <c r="A82" s="22"/>
      <c r="B82" s="22"/>
      <c r="C82" s="37"/>
      <c r="D82" s="37"/>
      <c r="E82" s="37"/>
      <c r="F82" s="37"/>
      <c r="G82" s="206"/>
      <c r="H82" s="22"/>
      <c r="I82" s="22"/>
      <c r="J82" s="37"/>
      <c r="K82" s="37"/>
      <c r="L82" s="22"/>
      <c r="M82" s="22"/>
      <c r="N82" s="22"/>
      <c r="O82" s="22"/>
      <c r="P82" s="22"/>
      <c r="Q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  <c r="IW82" s="22"/>
      <c r="IX82" s="22"/>
      <c r="IY82" s="22"/>
      <c r="IZ82" s="22"/>
      <c r="JA82" s="22"/>
      <c r="JB82" s="22"/>
      <c r="JC82" s="22"/>
      <c r="JD82" s="22"/>
      <c r="JE82" s="22"/>
      <c r="JF82" s="22"/>
      <c r="JG82" s="22"/>
      <c r="JH82" s="22"/>
      <c r="JI82" s="22"/>
      <c r="JJ82" s="22"/>
      <c r="JK82" s="22"/>
      <c r="JL82" s="22"/>
      <c r="JM82" s="22"/>
      <c r="JN82" s="22"/>
      <c r="JO82" s="22"/>
      <c r="JP82" s="22"/>
      <c r="JQ82" s="22"/>
      <c r="JR82" s="22"/>
      <c r="JS82" s="22"/>
      <c r="JT82" s="22"/>
      <c r="JU82" s="22"/>
      <c r="JV82" s="22"/>
      <c r="JW82" s="22"/>
      <c r="JX82" s="22"/>
      <c r="JY82" s="22"/>
      <c r="JZ82" s="22"/>
      <c r="KA82" s="22"/>
      <c r="KB82" s="22"/>
      <c r="KC82" s="22"/>
      <c r="KD82" s="22"/>
      <c r="KE82" s="22"/>
      <c r="KF82" s="22"/>
      <c r="KG82" s="22"/>
      <c r="KH82" s="22"/>
      <c r="KI82" s="22"/>
      <c r="KJ82" s="22"/>
      <c r="KK82" s="22"/>
      <c r="KL82" s="22"/>
      <c r="KM82" s="22"/>
      <c r="KN82" s="22"/>
      <c r="KO82" s="22"/>
      <c r="KP82" s="22"/>
      <c r="KQ82" s="22"/>
      <c r="KR82" s="22"/>
      <c r="KS82" s="22"/>
      <c r="KT82" s="22"/>
      <c r="KU82" s="22"/>
      <c r="KV82" s="22"/>
      <c r="KW82" s="22"/>
      <c r="KX82" s="22"/>
      <c r="KY82" s="22"/>
      <c r="KZ82" s="22"/>
      <c r="LA82" s="22"/>
      <c r="LB82" s="22"/>
      <c r="LC82" s="22"/>
      <c r="LD82" s="22"/>
      <c r="LE82" s="22"/>
      <c r="LF82" s="22"/>
      <c r="LG82" s="22"/>
      <c r="LH82" s="22"/>
      <c r="LI82" s="22"/>
      <c r="LJ82" s="22"/>
      <c r="LK82" s="22"/>
      <c r="LL82" s="22"/>
      <c r="LM82" s="22"/>
      <c r="LN82" s="22"/>
      <c r="LO82" s="22"/>
      <c r="LP82" s="22"/>
      <c r="LQ82" s="22"/>
      <c r="LR82" s="22"/>
      <c r="LS82" s="22"/>
      <c r="LT82" s="22"/>
      <c r="LU82" s="22"/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22"/>
      <c r="MM82" s="22"/>
      <c r="MN82" s="22"/>
      <c r="MO82" s="22"/>
      <c r="MP82" s="22"/>
      <c r="MQ82" s="22"/>
      <c r="MR82" s="22"/>
      <c r="MS82" s="22"/>
      <c r="MT82" s="22"/>
      <c r="MU82" s="22"/>
      <c r="MV82" s="22"/>
      <c r="MW82" s="22"/>
      <c r="MX82" s="22"/>
      <c r="MY82" s="22"/>
      <c r="MZ82" s="22"/>
      <c r="NA82" s="22"/>
      <c r="NB82" s="22"/>
      <c r="NC82" s="22"/>
      <c r="ND82" s="22"/>
      <c r="NE82" s="22"/>
      <c r="NF82" s="22"/>
      <c r="NG82" s="22"/>
      <c r="NH82" s="22"/>
      <c r="NI82" s="22"/>
      <c r="NJ82" s="22"/>
      <c r="NK82" s="22"/>
      <c r="NL82" s="22"/>
      <c r="NM82" s="22"/>
      <c r="NN82" s="22"/>
      <c r="NO82" s="22"/>
      <c r="NP82" s="22"/>
      <c r="NQ82" s="22"/>
      <c r="NR82" s="22"/>
      <c r="NS82" s="22"/>
      <c r="NT82" s="22"/>
      <c r="NU82" s="22"/>
      <c r="NV82" s="22"/>
      <c r="NW82" s="22"/>
      <c r="NX82" s="22"/>
      <c r="NY82" s="22"/>
      <c r="NZ82" s="22"/>
      <c r="OA82" s="22"/>
    </row>
    <row r="83" spans="1:391" x14ac:dyDescent="0.25">
      <c r="A83" s="22"/>
      <c r="B83" s="22"/>
      <c r="C83" s="37"/>
      <c r="D83" s="37"/>
      <c r="E83" s="37"/>
      <c r="F83" s="37"/>
      <c r="G83" s="206"/>
      <c r="H83" s="22"/>
      <c r="I83" s="22"/>
      <c r="J83" s="37"/>
      <c r="K83" s="37"/>
      <c r="L83" s="22"/>
      <c r="M83" s="22"/>
      <c r="N83" s="22"/>
      <c r="O83" s="22"/>
      <c r="P83" s="22"/>
      <c r="Q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  <c r="LA83" s="22"/>
      <c r="LB83" s="22"/>
      <c r="LC83" s="22"/>
      <c r="LD83" s="22"/>
      <c r="LE83" s="22"/>
      <c r="LF83" s="22"/>
      <c r="LG83" s="22"/>
      <c r="LH83" s="22"/>
      <c r="LI83" s="22"/>
      <c r="LJ83" s="22"/>
      <c r="LK83" s="22"/>
      <c r="LL83" s="22"/>
      <c r="LM83" s="22"/>
      <c r="LN83" s="22"/>
      <c r="LO83" s="22"/>
      <c r="LP83" s="22"/>
      <c r="LQ83" s="22"/>
      <c r="LR83" s="22"/>
      <c r="LS83" s="22"/>
      <c r="LT83" s="22"/>
      <c r="LU83" s="22"/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22"/>
      <c r="MM83" s="22"/>
      <c r="MN83" s="22"/>
      <c r="MO83" s="22"/>
      <c r="MP83" s="22"/>
      <c r="MQ83" s="22"/>
      <c r="MR83" s="22"/>
      <c r="MS83" s="22"/>
      <c r="MT83" s="22"/>
      <c r="MU83" s="22"/>
      <c r="MV83" s="22"/>
      <c r="MW83" s="22"/>
      <c r="MX83" s="22"/>
      <c r="MY83" s="22"/>
      <c r="MZ83" s="22"/>
      <c r="NA83" s="22"/>
      <c r="NB83" s="22"/>
      <c r="NC83" s="22"/>
      <c r="ND83" s="22"/>
      <c r="NE83" s="22"/>
      <c r="NF83" s="22"/>
      <c r="NG83" s="22"/>
      <c r="NH83" s="22"/>
      <c r="NI83" s="22"/>
      <c r="NJ83" s="22"/>
      <c r="NK83" s="22"/>
      <c r="NL83" s="22"/>
      <c r="NM83" s="22"/>
      <c r="NN83" s="22"/>
      <c r="NO83" s="22"/>
      <c r="NP83" s="22"/>
      <c r="NQ83" s="22"/>
      <c r="NR83" s="22"/>
      <c r="NS83" s="22"/>
      <c r="NT83" s="22"/>
      <c r="NU83" s="22"/>
      <c r="NV83" s="22"/>
      <c r="NW83" s="22"/>
      <c r="NX83" s="22"/>
      <c r="NY83" s="22"/>
      <c r="NZ83" s="22"/>
      <c r="OA83" s="22"/>
    </row>
    <row r="84" spans="1:391" x14ac:dyDescent="0.25">
      <c r="A84" s="22"/>
      <c r="B84" s="22"/>
      <c r="C84" s="37"/>
      <c r="D84" s="37"/>
      <c r="E84" s="37"/>
      <c r="F84" s="37"/>
      <c r="G84" s="206"/>
      <c r="H84" s="22"/>
      <c r="I84" s="22"/>
      <c r="J84" s="37"/>
      <c r="K84" s="37"/>
      <c r="L84" s="22"/>
      <c r="M84" s="22"/>
      <c r="N84" s="22"/>
      <c r="O84" s="22"/>
      <c r="P84" s="22"/>
      <c r="Q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22"/>
      <c r="LR84" s="22"/>
      <c r="LS84" s="22"/>
      <c r="LT84" s="22"/>
      <c r="LU84" s="22"/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</row>
    <row r="85" spans="1:391" x14ac:dyDescent="0.25">
      <c r="A85" s="22"/>
      <c r="B85" s="22"/>
      <c r="C85" s="37"/>
      <c r="D85" s="37"/>
      <c r="E85" s="37"/>
      <c r="F85" s="37"/>
      <c r="G85" s="206"/>
      <c r="H85" s="22"/>
      <c r="I85" s="22"/>
      <c r="J85" s="37"/>
      <c r="K85" s="37"/>
      <c r="L85" s="22"/>
      <c r="M85" s="22"/>
      <c r="N85" s="22"/>
      <c r="O85" s="22"/>
      <c r="P85" s="22"/>
      <c r="Q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22"/>
      <c r="LR85" s="22"/>
      <c r="LS85" s="22"/>
      <c r="LT85" s="22"/>
      <c r="LU85" s="22"/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</row>
    <row r="86" spans="1:391" x14ac:dyDescent="0.25">
      <c r="A86" s="22"/>
      <c r="B86" s="22"/>
      <c r="C86" s="37"/>
      <c r="D86" s="37"/>
      <c r="E86" s="37"/>
      <c r="F86" s="37"/>
      <c r="G86" s="206"/>
      <c r="H86" s="22"/>
      <c r="I86" s="22"/>
      <c r="J86" s="37"/>
      <c r="K86" s="37"/>
      <c r="L86" s="22"/>
      <c r="M86" s="22"/>
      <c r="N86" s="22"/>
      <c r="O86" s="22"/>
      <c r="P86" s="22"/>
      <c r="Q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2"/>
      <c r="MW86" s="22"/>
      <c r="MX86" s="22"/>
      <c r="MY86" s="22"/>
      <c r="MZ86" s="22"/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</row>
    <row r="87" spans="1:391" x14ac:dyDescent="0.25">
      <c r="A87" s="22"/>
      <c r="B87" s="22"/>
      <c r="C87" s="37"/>
      <c r="D87" s="37"/>
      <c r="E87" s="37"/>
      <c r="F87" s="37"/>
      <c r="G87" s="206"/>
      <c r="H87" s="22"/>
      <c r="I87" s="22"/>
      <c r="J87" s="37"/>
      <c r="K87" s="37"/>
      <c r="L87" s="22"/>
      <c r="M87" s="22"/>
      <c r="N87" s="22"/>
      <c r="O87" s="22"/>
      <c r="P87" s="22"/>
      <c r="Q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</row>
    <row r="88" spans="1:391" x14ac:dyDescent="0.25">
      <c r="A88" s="22"/>
      <c r="B88" s="22"/>
      <c r="C88" s="37"/>
      <c r="D88" s="37"/>
      <c r="E88" s="37"/>
      <c r="F88" s="37"/>
      <c r="G88" s="206"/>
      <c r="H88" s="22"/>
      <c r="I88" s="22"/>
      <c r="J88" s="37"/>
      <c r="K88" s="37"/>
      <c r="L88" s="22"/>
      <c r="M88" s="22"/>
      <c r="N88" s="22"/>
      <c r="O88" s="22"/>
      <c r="P88" s="22"/>
      <c r="Q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  <c r="JU88" s="22"/>
      <c r="JV88" s="22"/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  <c r="LA88" s="22"/>
      <c r="LB88" s="22"/>
      <c r="LC88" s="22"/>
      <c r="LD88" s="22"/>
      <c r="LE88" s="22"/>
      <c r="LF88" s="22"/>
      <c r="LG88" s="22"/>
      <c r="LH88" s="22"/>
      <c r="LI88" s="22"/>
      <c r="LJ88" s="22"/>
      <c r="LK88" s="22"/>
      <c r="LL88" s="22"/>
      <c r="LM88" s="22"/>
      <c r="LN88" s="22"/>
      <c r="LO88" s="22"/>
      <c r="LP88" s="22"/>
      <c r="LQ88" s="22"/>
      <c r="LR88" s="22"/>
      <c r="LS88" s="22"/>
      <c r="LT88" s="22"/>
      <c r="LU88" s="22"/>
      <c r="LV88" s="22"/>
      <c r="LW88" s="22"/>
      <c r="LX88" s="22"/>
      <c r="LY88" s="22"/>
      <c r="LZ88" s="22"/>
      <c r="MA88" s="22"/>
      <c r="MB88" s="22"/>
      <c r="MC88" s="22"/>
      <c r="MD88" s="22"/>
      <c r="ME88" s="22"/>
      <c r="MF88" s="22"/>
      <c r="MG88" s="22"/>
      <c r="MH88" s="22"/>
      <c r="MI88" s="22"/>
      <c r="MJ88" s="22"/>
      <c r="MK88" s="22"/>
      <c r="ML88" s="22"/>
      <c r="MM88" s="22"/>
      <c r="MN88" s="22"/>
      <c r="MO88" s="22"/>
      <c r="MP88" s="22"/>
      <c r="MQ88" s="22"/>
      <c r="MR88" s="22"/>
      <c r="MS88" s="22"/>
      <c r="MT88" s="22"/>
      <c r="MU88" s="22"/>
      <c r="MV88" s="22"/>
      <c r="MW88" s="22"/>
      <c r="MX88" s="22"/>
      <c r="MY88" s="22"/>
      <c r="MZ88" s="22"/>
      <c r="NA88" s="22"/>
      <c r="NB88" s="22"/>
      <c r="NC88" s="22"/>
      <c r="ND88" s="22"/>
      <c r="NE88" s="22"/>
      <c r="NF88" s="22"/>
      <c r="NG88" s="22"/>
      <c r="NH88" s="22"/>
      <c r="NI88" s="22"/>
      <c r="NJ88" s="22"/>
      <c r="NK88" s="22"/>
      <c r="NL88" s="22"/>
      <c r="NM88" s="22"/>
      <c r="NN88" s="22"/>
      <c r="NO88" s="22"/>
      <c r="NP88" s="22"/>
      <c r="NQ88" s="22"/>
      <c r="NR88" s="22"/>
      <c r="NS88" s="22"/>
      <c r="NT88" s="22"/>
      <c r="NU88" s="22"/>
      <c r="NV88" s="22"/>
      <c r="NW88" s="22"/>
      <c r="NX88" s="22"/>
      <c r="NY88" s="22"/>
      <c r="NZ88" s="22"/>
      <c r="OA88" s="22"/>
    </row>
    <row r="89" spans="1:391" x14ac:dyDescent="0.25">
      <c r="A89" s="22"/>
      <c r="B89" s="22"/>
      <c r="C89" s="37"/>
      <c r="D89" s="37"/>
      <c r="E89" s="37"/>
      <c r="F89" s="37"/>
      <c r="G89" s="206"/>
      <c r="H89" s="22"/>
      <c r="I89" s="22"/>
      <c r="J89" s="37"/>
      <c r="K89" s="37"/>
      <c r="L89" s="22"/>
      <c r="M89" s="22"/>
      <c r="N89" s="22"/>
      <c r="O89" s="22"/>
      <c r="P89" s="22"/>
      <c r="Q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  <c r="LA89" s="22"/>
      <c r="LB89" s="22"/>
      <c r="LC89" s="22"/>
      <c r="LD89" s="22"/>
      <c r="LE89" s="22"/>
      <c r="LF89" s="22"/>
      <c r="LG89" s="22"/>
      <c r="LH89" s="22"/>
      <c r="LI89" s="22"/>
      <c r="LJ89" s="22"/>
      <c r="LK89" s="22"/>
      <c r="LL89" s="22"/>
      <c r="LM89" s="22"/>
      <c r="LN89" s="22"/>
      <c r="LO89" s="22"/>
      <c r="LP89" s="22"/>
      <c r="LQ89" s="22"/>
      <c r="LR89" s="22"/>
      <c r="LS89" s="22"/>
      <c r="LT89" s="22"/>
      <c r="LU89" s="22"/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22"/>
      <c r="MM89" s="22"/>
      <c r="MN89" s="22"/>
      <c r="MO89" s="22"/>
      <c r="MP89" s="22"/>
      <c r="MQ89" s="22"/>
      <c r="MR89" s="22"/>
      <c r="MS89" s="22"/>
      <c r="MT89" s="22"/>
      <c r="MU89" s="22"/>
      <c r="MV89" s="22"/>
      <c r="MW89" s="22"/>
      <c r="MX89" s="22"/>
      <c r="MY89" s="22"/>
      <c r="MZ89" s="22"/>
      <c r="NA89" s="22"/>
      <c r="NB89" s="22"/>
      <c r="NC89" s="22"/>
      <c r="ND89" s="22"/>
      <c r="NE89" s="22"/>
      <c r="NF89" s="22"/>
      <c r="NG89" s="22"/>
      <c r="NH89" s="22"/>
      <c r="NI89" s="22"/>
      <c r="NJ89" s="22"/>
      <c r="NK89" s="22"/>
      <c r="NL89" s="22"/>
      <c r="NM89" s="22"/>
      <c r="NN89" s="22"/>
      <c r="NO89" s="22"/>
      <c r="NP89" s="22"/>
      <c r="NQ89" s="22"/>
      <c r="NR89" s="22"/>
      <c r="NS89" s="22"/>
      <c r="NT89" s="22"/>
      <c r="NU89" s="22"/>
      <c r="NV89" s="22"/>
      <c r="NW89" s="22"/>
      <c r="NX89" s="22"/>
      <c r="NY89" s="22"/>
      <c r="NZ89" s="22"/>
      <c r="OA89" s="22"/>
    </row>
    <row r="90" spans="1:391" x14ac:dyDescent="0.25">
      <c r="A90" s="22"/>
      <c r="B90" s="22"/>
      <c r="C90" s="37"/>
      <c r="D90" s="37"/>
      <c r="E90" s="37"/>
      <c r="F90" s="37"/>
      <c r="G90" s="206"/>
      <c r="H90" s="22"/>
      <c r="I90" s="22"/>
      <c r="J90" s="37"/>
      <c r="K90" s="37"/>
      <c r="L90" s="22"/>
      <c r="M90" s="22"/>
      <c r="N90" s="22"/>
      <c r="O90" s="22"/>
      <c r="P90" s="22"/>
      <c r="Q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  <c r="LA90" s="22"/>
      <c r="LB90" s="22"/>
      <c r="LC90" s="22"/>
      <c r="LD90" s="22"/>
      <c r="LE90" s="22"/>
      <c r="LF90" s="22"/>
      <c r="LG90" s="22"/>
      <c r="LH90" s="22"/>
      <c r="LI90" s="22"/>
      <c r="LJ90" s="22"/>
      <c r="LK90" s="22"/>
      <c r="LL90" s="22"/>
      <c r="LM90" s="22"/>
      <c r="LN90" s="22"/>
      <c r="LO90" s="22"/>
      <c r="LP90" s="22"/>
      <c r="LQ90" s="22"/>
      <c r="LR90" s="22"/>
      <c r="LS90" s="22"/>
      <c r="LT90" s="22"/>
      <c r="LU90" s="22"/>
      <c r="LV90" s="22"/>
      <c r="LW90" s="22"/>
      <c r="LX90" s="22"/>
      <c r="LY90" s="22"/>
      <c r="LZ90" s="22"/>
      <c r="MA90" s="22"/>
      <c r="MB90" s="22"/>
      <c r="MC90" s="22"/>
      <c r="MD90" s="22"/>
      <c r="ME90" s="22"/>
      <c r="MF90" s="22"/>
      <c r="MG90" s="22"/>
      <c r="MH90" s="22"/>
      <c r="MI90" s="22"/>
      <c r="MJ90" s="22"/>
      <c r="MK90" s="22"/>
      <c r="ML90" s="22"/>
      <c r="MM90" s="22"/>
      <c r="MN90" s="22"/>
      <c r="MO90" s="22"/>
      <c r="MP90" s="22"/>
      <c r="MQ90" s="22"/>
      <c r="MR90" s="22"/>
      <c r="MS90" s="22"/>
      <c r="MT90" s="22"/>
      <c r="MU90" s="22"/>
      <c r="MV90" s="22"/>
      <c r="MW90" s="22"/>
      <c r="MX90" s="22"/>
      <c r="MY90" s="22"/>
      <c r="MZ90" s="22"/>
      <c r="NA90" s="22"/>
      <c r="NB90" s="22"/>
      <c r="NC90" s="22"/>
      <c r="ND90" s="22"/>
      <c r="NE90" s="22"/>
      <c r="NF90" s="22"/>
      <c r="NG90" s="22"/>
      <c r="NH90" s="22"/>
      <c r="NI90" s="22"/>
      <c r="NJ90" s="22"/>
      <c r="NK90" s="22"/>
      <c r="NL90" s="22"/>
      <c r="NM90" s="22"/>
      <c r="NN90" s="22"/>
      <c r="NO90" s="22"/>
      <c r="NP90" s="22"/>
      <c r="NQ90" s="22"/>
      <c r="NR90" s="22"/>
      <c r="NS90" s="22"/>
      <c r="NT90" s="22"/>
      <c r="NU90" s="22"/>
      <c r="NV90" s="22"/>
      <c r="NW90" s="22"/>
      <c r="NX90" s="22"/>
      <c r="NY90" s="22"/>
      <c r="NZ90" s="22"/>
      <c r="OA90" s="22"/>
    </row>
    <row r="91" spans="1:391" x14ac:dyDescent="0.25">
      <c r="A91" s="22"/>
      <c r="B91" s="22"/>
      <c r="C91" s="37"/>
      <c r="D91" s="37"/>
      <c r="E91" s="37"/>
      <c r="F91" s="37"/>
      <c r="G91" s="206"/>
      <c r="H91" s="22"/>
      <c r="I91" s="22"/>
      <c r="J91" s="37"/>
      <c r="K91" s="37"/>
      <c r="L91" s="22"/>
      <c r="M91" s="22"/>
      <c r="N91" s="22"/>
      <c r="O91" s="22"/>
      <c r="P91" s="22"/>
      <c r="Q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  <c r="LA91" s="22"/>
      <c r="LB91" s="22"/>
      <c r="LC91" s="22"/>
      <c r="LD91" s="22"/>
      <c r="LE91" s="22"/>
      <c r="LF91" s="22"/>
      <c r="LG91" s="22"/>
      <c r="LH91" s="22"/>
      <c r="LI91" s="22"/>
      <c r="LJ91" s="22"/>
      <c r="LK91" s="22"/>
      <c r="LL91" s="22"/>
      <c r="LM91" s="22"/>
      <c r="LN91" s="22"/>
      <c r="LO91" s="22"/>
      <c r="LP91" s="22"/>
      <c r="LQ91" s="22"/>
      <c r="LR91" s="22"/>
      <c r="LS91" s="22"/>
      <c r="LT91" s="22"/>
      <c r="LU91" s="22"/>
      <c r="LV91" s="22"/>
      <c r="LW91" s="22"/>
      <c r="LX91" s="22"/>
      <c r="LY91" s="22"/>
      <c r="LZ91" s="22"/>
      <c r="MA91" s="22"/>
      <c r="MB91" s="22"/>
      <c r="MC91" s="22"/>
      <c r="MD91" s="22"/>
      <c r="ME91" s="22"/>
      <c r="MF91" s="22"/>
      <c r="MG91" s="22"/>
      <c r="MH91" s="22"/>
      <c r="MI91" s="22"/>
      <c r="MJ91" s="22"/>
      <c r="MK91" s="22"/>
      <c r="ML91" s="22"/>
      <c r="MM91" s="22"/>
      <c r="MN91" s="22"/>
      <c r="MO91" s="22"/>
      <c r="MP91" s="22"/>
      <c r="MQ91" s="22"/>
      <c r="MR91" s="22"/>
      <c r="MS91" s="22"/>
      <c r="MT91" s="22"/>
      <c r="MU91" s="22"/>
      <c r="MV91" s="22"/>
      <c r="MW91" s="22"/>
      <c r="MX91" s="22"/>
      <c r="MY91" s="22"/>
      <c r="MZ91" s="22"/>
      <c r="NA91" s="22"/>
      <c r="NB91" s="22"/>
      <c r="NC91" s="22"/>
      <c r="ND91" s="22"/>
      <c r="NE91" s="22"/>
      <c r="NF91" s="22"/>
      <c r="NG91" s="22"/>
      <c r="NH91" s="22"/>
      <c r="NI91" s="22"/>
      <c r="NJ91" s="22"/>
      <c r="NK91" s="22"/>
      <c r="NL91" s="22"/>
      <c r="NM91" s="22"/>
      <c r="NN91" s="22"/>
      <c r="NO91" s="22"/>
      <c r="NP91" s="22"/>
      <c r="NQ91" s="22"/>
      <c r="NR91" s="22"/>
      <c r="NS91" s="22"/>
      <c r="NT91" s="22"/>
      <c r="NU91" s="22"/>
      <c r="NV91" s="22"/>
      <c r="NW91" s="22"/>
      <c r="NX91" s="22"/>
      <c r="NY91" s="22"/>
      <c r="NZ91" s="22"/>
      <c r="OA91" s="22"/>
    </row>
    <row r="92" spans="1:391" x14ac:dyDescent="0.25">
      <c r="A92" s="22"/>
      <c r="B92" s="22"/>
      <c r="C92" s="37"/>
      <c r="D92" s="37"/>
      <c r="E92" s="37"/>
      <c r="F92" s="37"/>
      <c r="G92" s="206"/>
      <c r="H92" s="22"/>
      <c r="I92" s="22"/>
      <c r="J92" s="37"/>
      <c r="K92" s="37"/>
      <c r="L92" s="22"/>
      <c r="M92" s="22"/>
      <c r="N92" s="22"/>
      <c r="O92" s="22"/>
      <c r="P92" s="22"/>
      <c r="Q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22"/>
      <c r="JA92" s="22"/>
      <c r="JB92" s="22"/>
      <c r="JC92" s="22"/>
      <c r="JD92" s="22"/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22"/>
      <c r="JT92" s="22"/>
      <c r="JU92" s="22"/>
      <c r="JV92" s="22"/>
      <c r="JW92" s="22"/>
      <c r="JX92" s="22"/>
      <c r="JY92" s="22"/>
      <c r="JZ92" s="22"/>
      <c r="KA92" s="22"/>
      <c r="KB92" s="22"/>
      <c r="KC92" s="22"/>
      <c r="KD92" s="22"/>
      <c r="KE92" s="22"/>
      <c r="KF92" s="22"/>
      <c r="KG92" s="22"/>
      <c r="KH92" s="22"/>
      <c r="KI92" s="22"/>
      <c r="KJ92" s="22"/>
      <c r="KK92" s="22"/>
      <c r="KL92" s="22"/>
      <c r="KM92" s="22"/>
      <c r="KN92" s="22"/>
      <c r="KO92" s="22"/>
      <c r="KP92" s="22"/>
      <c r="KQ92" s="22"/>
      <c r="KR92" s="22"/>
      <c r="KS92" s="22"/>
      <c r="KT92" s="22"/>
      <c r="KU92" s="22"/>
      <c r="KV92" s="22"/>
      <c r="KW92" s="22"/>
      <c r="KX92" s="22"/>
      <c r="KY92" s="22"/>
      <c r="KZ92" s="22"/>
      <c r="LA92" s="22"/>
      <c r="LB92" s="22"/>
      <c r="LC92" s="22"/>
      <c r="LD92" s="22"/>
      <c r="LE92" s="22"/>
      <c r="LF92" s="22"/>
      <c r="LG92" s="22"/>
      <c r="LH92" s="22"/>
      <c r="LI92" s="22"/>
      <c r="LJ92" s="22"/>
      <c r="LK92" s="22"/>
      <c r="LL92" s="22"/>
      <c r="LM92" s="22"/>
      <c r="LN92" s="22"/>
      <c r="LO92" s="22"/>
      <c r="LP92" s="22"/>
      <c r="LQ92" s="22"/>
      <c r="LR92" s="22"/>
      <c r="LS92" s="22"/>
      <c r="LT92" s="22"/>
      <c r="LU92" s="22"/>
      <c r="LV92" s="22"/>
      <c r="LW92" s="22"/>
      <c r="LX92" s="22"/>
      <c r="LY92" s="22"/>
      <c r="LZ92" s="22"/>
      <c r="MA92" s="22"/>
      <c r="MB92" s="22"/>
      <c r="MC92" s="22"/>
      <c r="MD92" s="22"/>
      <c r="ME92" s="22"/>
      <c r="MF92" s="22"/>
      <c r="MG92" s="22"/>
      <c r="MH92" s="22"/>
      <c r="MI92" s="22"/>
      <c r="MJ92" s="22"/>
      <c r="MK92" s="22"/>
      <c r="ML92" s="22"/>
      <c r="MM92" s="22"/>
      <c r="MN92" s="22"/>
      <c r="MO92" s="22"/>
      <c r="MP92" s="22"/>
      <c r="MQ92" s="22"/>
      <c r="MR92" s="22"/>
      <c r="MS92" s="22"/>
      <c r="MT92" s="22"/>
      <c r="MU92" s="22"/>
      <c r="MV92" s="22"/>
      <c r="MW92" s="22"/>
      <c r="MX92" s="22"/>
      <c r="MY92" s="22"/>
      <c r="MZ92" s="22"/>
      <c r="NA92" s="22"/>
      <c r="NB92" s="22"/>
      <c r="NC92" s="22"/>
      <c r="ND92" s="22"/>
      <c r="NE92" s="22"/>
      <c r="NF92" s="22"/>
      <c r="NG92" s="22"/>
      <c r="NH92" s="22"/>
      <c r="NI92" s="22"/>
      <c r="NJ92" s="22"/>
      <c r="NK92" s="22"/>
      <c r="NL92" s="22"/>
      <c r="NM92" s="22"/>
      <c r="NN92" s="22"/>
      <c r="NO92" s="22"/>
      <c r="NP92" s="22"/>
      <c r="NQ92" s="22"/>
      <c r="NR92" s="22"/>
      <c r="NS92" s="22"/>
      <c r="NT92" s="22"/>
      <c r="NU92" s="22"/>
      <c r="NV92" s="22"/>
      <c r="NW92" s="22"/>
      <c r="NX92" s="22"/>
      <c r="NY92" s="22"/>
      <c r="NZ92" s="22"/>
      <c r="OA92" s="22"/>
    </row>
    <row r="93" spans="1:391" x14ac:dyDescent="0.25">
      <c r="A93" s="22"/>
      <c r="B93" s="22"/>
      <c r="C93" s="37"/>
      <c r="D93" s="37"/>
      <c r="E93" s="37"/>
      <c r="F93" s="37"/>
      <c r="G93" s="206"/>
      <c r="H93" s="22"/>
      <c r="I93" s="22"/>
      <c r="J93" s="37"/>
      <c r="K93" s="37"/>
      <c r="L93" s="22"/>
      <c r="M93" s="22"/>
      <c r="N93" s="22"/>
      <c r="O93" s="22"/>
      <c r="P93" s="22"/>
      <c r="Q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</row>
    <row r="94" spans="1:391" x14ac:dyDescent="0.25">
      <c r="A94" s="22"/>
      <c r="B94" s="22"/>
      <c r="C94" s="37"/>
      <c r="D94" s="37"/>
      <c r="E94" s="37"/>
      <c r="F94" s="37"/>
      <c r="G94" s="206"/>
      <c r="H94" s="22"/>
      <c r="I94" s="22"/>
      <c r="J94" s="37"/>
      <c r="K94" s="37"/>
      <c r="L94" s="22"/>
      <c r="M94" s="22"/>
      <c r="N94" s="22"/>
      <c r="O94" s="22"/>
      <c r="P94" s="22"/>
      <c r="Q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  <c r="IW94" s="22"/>
      <c r="IX94" s="22"/>
      <c r="IY94" s="22"/>
      <c r="IZ94" s="22"/>
      <c r="JA94" s="22"/>
      <c r="JB94" s="22"/>
      <c r="JC94" s="22"/>
      <c r="JD94" s="22"/>
      <c r="JE94" s="22"/>
      <c r="JF94" s="22"/>
      <c r="JG94" s="22"/>
      <c r="JH94" s="22"/>
      <c r="JI94" s="22"/>
      <c r="JJ94" s="22"/>
      <c r="JK94" s="22"/>
      <c r="JL94" s="22"/>
      <c r="JM94" s="22"/>
      <c r="JN94" s="22"/>
      <c r="JO94" s="22"/>
      <c r="JP94" s="22"/>
      <c r="JQ94" s="22"/>
      <c r="JR94" s="22"/>
      <c r="JS94" s="22"/>
      <c r="JT94" s="22"/>
      <c r="JU94" s="22"/>
      <c r="JV94" s="22"/>
      <c r="JW94" s="22"/>
      <c r="JX94" s="22"/>
      <c r="JY94" s="22"/>
      <c r="JZ94" s="22"/>
      <c r="KA94" s="22"/>
      <c r="KB94" s="22"/>
      <c r="KC94" s="22"/>
      <c r="KD94" s="22"/>
      <c r="KE94" s="22"/>
      <c r="KF94" s="22"/>
      <c r="KG94" s="22"/>
      <c r="KH94" s="22"/>
      <c r="KI94" s="22"/>
      <c r="KJ94" s="22"/>
      <c r="KK94" s="22"/>
      <c r="KL94" s="22"/>
      <c r="KM94" s="22"/>
      <c r="KN94" s="22"/>
      <c r="KO94" s="22"/>
      <c r="KP94" s="22"/>
      <c r="KQ94" s="22"/>
      <c r="KR94" s="22"/>
      <c r="KS94" s="22"/>
      <c r="KT94" s="22"/>
      <c r="KU94" s="22"/>
      <c r="KV94" s="22"/>
      <c r="KW94" s="22"/>
      <c r="KX94" s="22"/>
      <c r="KY94" s="22"/>
      <c r="KZ94" s="22"/>
      <c r="LA94" s="22"/>
      <c r="LB94" s="22"/>
      <c r="LC94" s="22"/>
      <c r="LD94" s="22"/>
      <c r="LE94" s="22"/>
      <c r="LF94" s="22"/>
      <c r="LG94" s="22"/>
      <c r="LH94" s="22"/>
      <c r="LI94" s="22"/>
      <c r="LJ94" s="22"/>
      <c r="LK94" s="22"/>
      <c r="LL94" s="22"/>
      <c r="LM94" s="22"/>
      <c r="LN94" s="22"/>
      <c r="LO94" s="22"/>
      <c r="LP94" s="22"/>
      <c r="LQ94" s="22"/>
      <c r="LR94" s="22"/>
      <c r="LS94" s="22"/>
      <c r="LT94" s="22"/>
      <c r="LU94" s="22"/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22"/>
      <c r="MM94" s="22"/>
      <c r="MN94" s="22"/>
      <c r="MO94" s="22"/>
      <c r="MP94" s="22"/>
      <c r="MQ94" s="22"/>
      <c r="MR94" s="22"/>
      <c r="MS94" s="22"/>
      <c r="MT94" s="22"/>
      <c r="MU94" s="22"/>
      <c r="MV94" s="22"/>
      <c r="MW94" s="22"/>
      <c r="MX94" s="22"/>
      <c r="MY94" s="22"/>
      <c r="MZ94" s="22"/>
      <c r="NA94" s="22"/>
      <c r="NB94" s="22"/>
      <c r="NC94" s="22"/>
      <c r="ND94" s="22"/>
      <c r="NE94" s="22"/>
      <c r="NF94" s="22"/>
      <c r="NG94" s="22"/>
      <c r="NH94" s="22"/>
      <c r="NI94" s="22"/>
      <c r="NJ94" s="22"/>
      <c r="NK94" s="22"/>
      <c r="NL94" s="22"/>
      <c r="NM94" s="22"/>
      <c r="NN94" s="22"/>
      <c r="NO94" s="22"/>
      <c r="NP94" s="22"/>
      <c r="NQ94" s="22"/>
      <c r="NR94" s="22"/>
      <c r="NS94" s="22"/>
      <c r="NT94" s="22"/>
      <c r="NU94" s="22"/>
      <c r="NV94" s="22"/>
      <c r="NW94" s="22"/>
      <c r="NX94" s="22"/>
      <c r="NY94" s="22"/>
      <c r="NZ94" s="22"/>
      <c r="OA94" s="22"/>
    </row>
    <row r="95" spans="1:391" x14ac:dyDescent="0.25">
      <c r="A95" s="22"/>
      <c r="B95" s="22"/>
      <c r="C95" s="37"/>
      <c r="D95" s="37"/>
      <c r="E95" s="37"/>
      <c r="F95" s="37"/>
      <c r="G95" s="206"/>
      <c r="H95" s="22"/>
      <c r="I95" s="22"/>
      <c r="J95" s="37"/>
      <c r="K95" s="37"/>
      <c r="L95" s="22"/>
      <c r="M95" s="22"/>
      <c r="N95" s="22"/>
      <c r="O95" s="22"/>
      <c r="P95" s="22"/>
      <c r="Q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22"/>
      <c r="JA95" s="22"/>
      <c r="JB95" s="22"/>
      <c r="JC95" s="22"/>
      <c r="JD95" s="22"/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22"/>
      <c r="LR95" s="22"/>
      <c r="LS95" s="22"/>
      <c r="LT95" s="22"/>
      <c r="LU95" s="22"/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</row>
    <row r="96" spans="1:391" x14ac:dyDescent="0.25">
      <c r="A96" s="22"/>
      <c r="B96" s="22"/>
      <c r="C96" s="37"/>
      <c r="D96" s="37"/>
      <c r="E96" s="37"/>
      <c r="F96" s="37"/>
      <c r="G96" s="206"/>
      <c r="H96" s="22"/>
      <c r="I96" s="22"/>
      <c r="J96" s="37"/>
      <c r="K96" s="37"/>
      <c r="L96" s="22"/>
      <c r="M96" s="22"/>
      <c r="N96" s="22"/>
      <c r="O96" s="22"/>
      <c r="P96" s="22"/>
      <c r="Q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22"/>
      <c r="JA96" s="22"/>
      <c r="JB96" s="22"/>
      <c r="JC96" s="22"/>
      <c r="JD96" s="22"/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22"/>
      <c r="JT96" s="22"/>
      <c r="JU96" s="22"/>
      <c r="JV96" s="22"/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22"/>
      <c r="LR96" s="22"/>
      <c r="LS96" s="22"/>
      <c r="LT96" s="22"/>
      <c r="LU96" s="22"/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</row>
    <row r="97" spans="1:391" x14ac:dyDescent="0.25">
      <c r="A97" s="22"/>
      <c r="B97" s="22"/>
      <c r="C97" s="37"/>
      <c r="D97" s="37"/>
      <c r="E97" s="37"/>
      <c r="F97" s="37"/>
      <c r="G97" s="206"/>
      <c r="H97" s="22"/>
      <c r="I97" s="22"/>
      <c r="J97" s="37"/>
      <c r="K97" s="37"/>
      <c r="L97" s="22"/>
      <c r="M97" s="22"/>
      <c r="N97" s="22"/>
      <c r="O97" s="22"/>
      <c r="P97" s="22"/>
      <c r="Q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22"/>
      <c r="JA97" s="22"/>
      <c r="JB97" s="22"/>
      <c r="JC97" s="22"/>
      <c r="JD97" s="22"/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22"/>
      <c r="JT97" s="22"/>
      <c r="JU97" s="22"/>
      <c r="JV97" s="22"/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22"/>
      <c r="LR97" s="22"/>
      <c r="LS97" s="22"/>
      <c r="LT97" s="22"/>
      <c r="LU97" s="22"/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22"/>
      <c r="NF97" s="22"/>
      <c r="NG97" s="22"/>
      <c r="NH97" s="22"/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</row>
    <row r="98" spans="1:391" x14ac:dyDescent="0.25">
      <c r="A98" s="22"/>
      <c r="B98" s="22"/>
      <c r="C98" s="37"/>
      <c r="D98" s="37"/>
      <c r="E98" s="37"/>
      <c r="F98" s="37"/>
      <c r="G98" s="206"/>
      <c r="H98" s="22"/>
      <c r="I98" s="22"/>
      <c r="J98" s="37"/>
      <c r="K98" s="37"/>
      <c r="L98" s="22"/>
      <c r="M98" s="22"/>
      <c r="N98" s="22"/>
      <c r="O98" s="22"/>
      <c r="P98" s="22"/>
      <c r="Q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22"/>
      <c r="JA98" s="22"/>
      <c r="JB98" s="22"/>
      <c r="JC98" s="22"/>
      <c r="JD98" s="22"/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22"/>
      <c r="LR98" s="22"/>
      <c r="LS98" s="22"/>
      <c r="LT98" s="22"/>
      <c r="LU98" s="22"/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</row>
    <row r="99" spans="1:391" x14ac:dyDescent="0.25">
      <c r="A99" s="22"/>
      <c r="B99" s="22"/>
      <c r="C99" s="37"/>
      <c r="D99" s="37"/>
      <c r="E99" s="37"/>
      <c r="F99" s="37"/>
      <c r="G99" s="206"/>
      <c r="H99" s="22"/>
      <c r="I99" s="22"/>
      <c r="J99" s="37"/>
      <c r="K99" s="37"/>
      <c r="L99" s="22"/>
      <c r="M99" s="22"/>
      <c r="N99" s="22"/>
      <c r="O99" s="22"/>
      <c r="P99" s="22"/>
      <c r="Q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  <c r="IW99" s="22"/>
      <c r="IX99" s="22"/>
      <c r="IY99" s="22"/>
      <c r="IZ99" s="22"/>
      <c r="JA99" s="22"/>
      <c r="JB99" s="22"/>
      <c r="JC99" s="22"/>
      <c r="JD99" s="22"/>
      <c r="JE99" s="22"/>
      <c r="JF99" s="22"/>
      <c r="JG99" s="22"/>
      <c r="JH99" s="22"/>
      <c r="JI99" s="22"/>
      <c r="JJ99" s="22"/>
      <c r="JK99" s="22"/>
      <c r="JL99" s="22"/>
      <c r="JM99" s="22"/>
      <c r="JN99" s="22"/>
      <c r="JO99" s="22"/>
      <c r="JP99" s="22"/>
      <c r="JQ99" s="22"/>
      <c r="JR99" s="22"/>
      <c r="JS99" s="22"/>
      <c r="JT99" s="22"/>
      <c r="JU99" s="22"/>
      <c r="JV99" s="22"/>
      <c r="JW99" s="22"/>
      <c r="JX99" s="22"/>
      <c r="JY99" s="22"/>
      <c r="JZ99" s="22"/>
      <c r="KA99" s="22"/>
      <c r="KB99" s="22"/>
      <c r="KC99" s="22"/>
      <c r="KD99" s="22"/>
      <c r="KE99" s="22"/>
      <c r="KF99" s="22"/>
      <c r="KG99" s="22"/>
      <c r="KH99" s="22"/>
      <c r="KI99" s="22"/>
      <c r="KJ99" s="22"/>
      <c r="KK99" s="22"/>
      <c r="KL99" s="22"/>
      <c r="KM99" s="22"/>
      <c r="KN99" s="22"/>
      <c r="KO99" s="22"/>
      <c r="KP99" s="22"/>
      <c r="KQ99" s="22"/>
      <c r="KR99" s="22"/>
      <c r="KS99" s="22"/>
      <c r="KT99" s="22"/>
      <c r="KU99" s="22"/>
      <c r="KV99" s="22"/>
      <c r="KW99" s="22"/>
      <c r="KX99" s="22"/>
      <c r="KY99" s="22"/>
      <c r="KZ99" s="22"/>
      <c r="LA99" s="22"/>
      <c r="LB99" s="22"/>
      <c r="LC99" s="22"/>
      <c r="LD99" s="22"/>
      <c r="LE99" s="22"/>
      <c r="LF99" s="22"/>
      <c r="LG99" s="22"/>
      <c r="LH99" s="22"/>
      <c r="LI99" s="22"/>
      <c r="LJ99" s="22"/>
      <c r="LK99" s="22"/>
      <c r="LL99" s="22"/>
      <c r="LM99" s="22"/>
      <c r="LN99" s="22"/>
      <c r="LO99" s="22"/>
      <c r="LP99" s="22"/>
      <c r="LQ99" s="22"/>
      <c r="LR99" s="22"/>
      <c r="LS99" s="22"/>
      <c r="LT99" s="22"/>
      <c r="LU99" s="22"/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22"/>
      <c r="MM99" s="22"/>
      <c r="MN99" s="22"/>
      <c r="MO99" s="22"/>
      <c r="MP99" s="22"/>
      <c r="MQ99" s="22"/>
      <c r="MR99" s="22"/>
      <c r="MS99" s="22"/>
      <c r="MT99" s="22"/>
      <c r="MU99" s="22"/>
      <c r="MV99" s="22"/>
      <c r="MW99" s="22"/>
      <c r="MX99" s="22"/>
      <c r="MY99" s="22"/>
      <c r="MZ99" s="22"/>
      <c r="NA99" s="22"/>
      <c r="NB99" s="22"/>
      <c r="NC99" s="22"/>
      <c r="ND99" s="22"/>
      <c r="NE99" s="22"/>
      <c r="NF99" s="22"/>
      <c r="NG99" s="22"/>
      <c r="NH99" s="22"/>
      <c r="NI99" s="22"/>
      <c r="NJ99" s="22"/>
      <c r="NK99" s="22"/>
      <c r="NL99" s="22"/>
      <c r="NM99" s="22"/>
      <c r="NN99" s="22"/>
      <c r="NO99" s="22"/>
      <c r="NP99" s="22"/>
      <c r="NQ99" s="22"/>
      <c r="NR99" s="22"/>
      <c r="NS99" s="22"/>
      <c r="NT99" s="22"/>
      <c r="NU99" s="22"/>
      <c r="NV99" s="22"/>
      <c r="NW99" s="22"/>
      <c r="NX99" s="22"/>
      <c r="NY99" s="22"/>
      <c r="NZ99" s="22"/>
      <c r="OA99" s="22"/>
    </row>
    <row r="100" spans="1:391" x14ac:dyDescent="0.25">
      <c r="A100" s="22"/>
      <c r="B100" s="22"/>
      <c r="C100" s="37"/>
      <c r="D100" s="37"/>
      <c r="E100" s="37"/>
      <c r="F100" s="37"/>
      <c r="G100" s="206"/>
      <c r="H100" s="22"/>
      <c r="I100" s="22"/>
      <c r="J100" s="37"/>
      <c r="K100" s="37"/>
      <c r="L100" s="22"/>
      <c r="M100" s="22"/>
      <c r="N100" s="22"/>
      <c r="O100" s="22"/>
      <c r="P100" s="22"/>
      <c r="Q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22"/>
      <c r="JA100" s="22"/>
      <c r="JB100" s="22"/>
      <c r="JC100" s="22"/>
      <c r="JD100" s="22"/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22"/>
      <c r="JT100" s="22"/>
      <c r="JU100" s="22"/>
      <c r="JV100" s="22"/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22"/>
      <c r="LR100" s="22"/>
      <c r="LS100" s="22"/>
      <c r="LT100" s="22"/>
      <c r="LU100" s="22"/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</row>
    <row r="101" spans="1:391" x14ac:dyDescent="0.25">
      <c r="A101" s="22"/>
      <c r="B101" s="22"/>
      <c r="C101" s="37"/>
      <c r="D101" s="37"/>
      <c r="E101" s="37"/>
      <c r="F101" s="37"/>
      <c r="G101" s="206"/>
      <c r="H101" s="22"/>
      <c r="I101" s="22"/>
      <c r="J101" s="37"/>
      <c r="K101" s="37"/>
      <c r="L101" s="22"/>
      <c r="M101" s="22"/>
      <c r="N101" s="22"/>
      <c r="O101" s="22"/>
      <c r="P101" s="22"/>
      <c r="Q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  <c r="IW101" s="22"/>
      <c r="IX101" s="22"/>
      <c r="IY101" s="22"/>
      <c r="IZ101" s="22"/>
      <c r="JA101" s="22"/>
      <c r="JB101" s="22"/>
      <c r="JC101" s="22"/>
      <c r="JD101" s="22"/>
      <c r="JE101" s="22"/>
      <c r="JF101" s="22"/>
      <c r="JG101" s="22"/>
      <c r="JH101" s="22"/>
      <c r="JI101" s="22"/>
      <c r="JJ101" s="22"/>
      <c r="JK101" s="22"/>
      <c r="JL101" s="22"/>
      <c r="JM101" s="22"/>
      <c r="JN101" s="22"/>
      <c r="JO101" s="22"/>
      <c r="JP101" s="22"/>
      <c r="JQ101" s="22"/>
      <c r="JR101" s="22"/>
      <c r="JS101" s="22"/>
      <c r="JT101" s="22"/>
      <c r="JU101" s="22"/>
      <c r="JV101" s="22"/>
      <c r="JW101" s="22"/>
      <c r="JX101" s="22"/>
      <c r="JY101" s="22"/>
      <c r="JZ101" s="22"/>
      <c r="KA101" s="22"/>
      <c r="KB101" s="22"/>
      <c r="KC101" s="22"/>
      <c r="KD101" s="22"/>
      <c r="KE101" s="22"/>
      <c r="KF101" s="22"/>
      <c r="KG101" s="22"/>
      <c r="KH101" s="22"/>
      <c r="KI101" s="22"/>
      <c r="KJ101" s="22"/>
      <c r="KK101" s="22"/>
      <c r="KL101" s="22"/>
      <c r="KM101" s="22"/>
      <c r="KN101" s="22"/>
      <c r="KO101" s="22"/>
      <c r="KP101" s="22"/>
      <c r="KQ101" s="22"/>
      <c r="KR101" s="22"/>
      <c r="KS101" s="22"/>
      <c r="KT101" s="22"/>
      <c r="KU101" s="22"/>
      <c r="KV101" s="22"/>
      <c r="KW101" s="22"/>
      <c r="KX101" s="22"/>
      <c r="KY101" s="22"/>
      <c r="KZ101" s="22"/>
      <c r="LA101" s="22"/>
      <c r="LB101" s="22"/>
      <c r="LC101" s="22"/>
      <c r="LD101" s="22"/>
      <c r="LE101" s="22"/>
      <c r="LF101" s="22"/>
      <c r="LG101" s="22"/>
      <c r="LH101" s="22"/>
      <c r="LI101" s="22"/>
      <c r="LJ101" s="22"/>
      <c r="LK101" s="22"/>
      <c r="LL101" s="22"/>
      <c r="LM101" s="22"/>
      <c r="LN101" s="22"/>
      <c r="LO101" s="22"/>
      <c r="LP101" s="22"/>
      <c r="LQ101" s="22"/>
      <c r="LR101" s="22"/>
      <c r="LS101" s="22"/>
      <c r="LT101" s="22"/>
      <c r="LU101" s="22"/>
      <c r="LV101" s="22"/>
      <c r="LW101" s="22"/>
      <c r="LX101" s="22"/>
      <c r="LY101" s="22"/>
      <c r="LZ101" s="22"/>
      <c r="MA101" s="22"/>
      <c r="MB101" s="22"/>
      <c r="MC101" s="22"/>
      <c r="MD101" s="22"/>
      <c r="ME101" s="22"/>
      <c r="MF101" s="22"/>
      <c r="MG101" s="22"/>
      <c r="MH101" s="22"/>
      <c r="MI101" s="22"/>
      <c r="MJ101" s="22"/>
      <c r="MK101" s="22"/>
      <c r="ML101" s="22"/>
      <c r="MM101" s="22"/>
      <c r="MN101" s="22"/>
      <c r="MO101" s="22"/>
      <c r="MP101" s="22"/>
      <c r="MQ101" s="22"/>
      <c r="MR101" s="22"/>
      <c r="MS101" s="22"/>
      <c r="MT101" s="22"/>
      <c r="MU101" s="22"/>
      <c r="MV101" s="22"/>
      <c r="MW101" s="22"/>
      <c r="MX101" s="22"/>
      <c r="MY101" s="22"/>
      <c r="MZ101" s="22"/>
      <c r="NA101" s="22"/>
      <c r="NB101" s="22"/>
      <c r="NC101" s="22"/>
      <c r="ND101" s="22"/>
      <c r="NE101" s="22"/>
      <c r="NF101" s="22"/>
      <c r="NG101" s="22"/>
      <c r="NH101" s="22"/>
      <c r="NI101" s="22"/>
      <c r="NJ101" s="22"/>
      <c r="NK101" s="22"/>
      <c r="NL101" s="22"/>
      <c r="NM101" s="22"/>
      <c r="NN101" s="22"/>
      <c r="NO101" s="22"/>
      <c r="NP101" s="22"/>
      <c r="NQ101" s="22"/>
      <c r="NR101" s="22"/>
      <c r="NS101" s="22"/>
      <c r="NT101" s="22"/>
      <c r="NU101" s="22"/>
      <c r="NV101" s="22"/>
      <c r="NW101" s="22"/>
      <c r="NX101" s="22"/>
      <c r="NY101" s="22"/>
      <c r="NZ101" s="22"/>
      <c r="OA101" s="22"/>
    </row>
    <row r="102" spans="1:391" x14ac:dyDescent="0.25">
      <c r="A102" s="22"/>
      <c r="B102" s="22"/>
      <c r="C102" s="37"/>
      <c r="D102" s="37"/>
      <c r="E102" s="37"/>
      <c r="F102" s="37"/>
      <c r="G102" s="206"/>
      <c r="H102" s="22"/>
      <c r="I102" s="22"/>
      <c r="J102" s="37"/>
      <c r="K102" s="37"/>
      <c r="L102" s="22"/>
      <c r="M102" s="22"/>
      <c r="N102" s="22"/>
      <c r="O102" s="22"/>
      <c r="P102" s="22"/>
      <c r="Q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22"/>
      <c r="KR102" s="22"/>
      <c r="KS102" s="22"/>
      <c r="KT102" s="22"/>
      <c r="KU102" s="22"/>
      <c r="KV102" s="22"/>
      <c r="KW102" s="22"/>
      <c r="KX102" s="22"/>
      <c r="KY102" s="22"/>
      <c r="KZ102" s="22"/>
      <c r="LA102" s="22"/>
      <c r="LB102" s="22"/>
      <c r="LC102" s="22"/>
      <c r="LD102" s="22"/>
      <c r="LE102" s="22"/>
      <c r="LF102" s="22"/>
      <c r="LG102" s="22"/>
      <c r="LH102" s="22"/>
      <c r="LI102" s="22"/>
      <c r="LJ102" s="22"/>
      <c r="LK102" s="22"/>
      <c r="LL102" s="22"/>
      <c r="LM102" s="22"/>
      <c r="LN102" s="22"/>
      <c r="LO102" s="22"/>
      <c r="LP102" s="22"/>
      <c r="LQ102" s="22"/>
      <c r="LR102" s="22"/>
      <c r="LS102" s="22"/>
      <c r="LT102" s="22"/>
      <c r="LU102" s="22"/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22"/>
      <c r="MM102" s="22"/>
      <c r="MN102" s="22"/>
      <c r="MO102" s="22"/>
      <c r="MP102" s="22"/>
      <c r="MQ102" s="22"/>
      <c r="MR102" s="22"/>
      <c r="MS102" s="22"/>
      <c r="MT102" s="22"/>
      <c r="MU102" s="22"/>
      <c r="MV102" s="22"/>
      <c r="MW102" s="22"/>
      <c r="MX102" s="22"/>
      <c r="MY102" s="22"/>
      <c r="MZ102" s="22"/>
      <c r="NA102" s="22"/>
      <c r="NB102" s="22"/>
      <c r="NC102" s="22"/>
      <c r="ND102" s="22"/>
      <c r="NE102" s="22"/>
      <c r="NF102" s="22"/>
      <c r="NG102" s="22"/>
      <c r="NH102" s="22"/>
      <c r="NI102" s="22"/>
      <c r="NJ102" s="22"/>
      <c r="NK102" s="22"/>
      <c r="NL102" s="22"/>
      <c r="NM102" s="22"/>
      <c r="NN102" s="22"/>
      <c r="NO102" s="22"/>
      <c r="NP102" s="22"/>
      <c r="NQ102" s="22"/>
      <c r="NR102" s="22"/>
      <c r="NS102" s="22"/>
      <c r="NT102" s="22"/>
      <c r="NU102" s="22"/>
      <c r="NV102" s="22"/>
      <c r="NW102" s="22"/>
      <c r="NX102" s="22"/>
      <c r="NY102" s="22"/>
      <c r="NZ102" s="22"/>
      <c r="OA102" s="22"/>
    </row>
    <row r="103" spans="1:391" x14ac:dyDescent="0.25">
      <c r="A103" s="22"/>
      <c r="B103" s="22"/>
      <c r="C103" s="37"/>
      <c r="D103" s="37"/>
      <c r="E103" s="37"/>
      <c r="F103" s="37"/>
      <c r="G103" s="206"/>
      <c r="H103" s="22"/>
      <c r="I103" s="22"/>
      <c r="J103" s="37"/>
      <c r="K103" s="37"/>
      <c r="L103" s="22"/>
      <c r="M103" s="22"/>
      <c r="N103" s="22"/>
      <c r="O103" s="22"/>
      <c r="P103" s="22"/>
      <c r="Q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</row>
    <row r="104" spans="1:391" x14ac:dyDescent="0.25">
      <c r="A104" s="22"/>
      <c r="B104" s="22"/>
      <c r="C104" s="37"/>
      <c r="D104" s="37"/>
      <c r="E104" s="37"/>
      <c r="F104" s="37"/>
      <c r="G104" s="206"/>
      <c r="H104" s="22"/>
      <c r="I104" s="22"/>
      <c r="J104" s="37"/>
      <c r="K104" s="37"/>
      <c r="L104" s="22"/>
      <c r="M104" s="22"/>
      <c r="N104" s="22"/>
      <c r="O104" s="22"/>
      <c r="P104" s="22"/>
      <c r="Q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</row>
    <row r="105" spans="1:391" x14ac:dyDescent="0.25">
      <c r="A105" s="22"/>
      <c r="B105" s="22"/>
      <c r="C105" s="37"/>
      <c r="D105" s="37"/>
      <c r="E105" s="37"/>
      <c r="F105" s="37"/>
      <c r="G105" s="206"/>
      <c r="H105" s="22"/>
      <c r="I105" s="22"/>
      <c r="J105" s="37"/>
      <c r="K105" s="37"/>
      <c r="L105" s="22"/>
      <c r="M105" s="22"/>
      <c r="N105" s="22"/>
      <c r="O105" s="22"/>
      <c r="P105" s="22"/>
      <c r="Q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22"/>
      <c r="LR105" s="22"/>
      <c r="LS105" s="22"/>
      <c r="LT105" s="22"/>
      <c r="LU105" s="22"/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</row>
    <row r="106" spans="1:391" x14ac:dyDescent="0.25">
      <c r="A106" s="22"/>
      <c r="B106" s="22"/>
      <c r="C106" s="37"/>
      <c r="D106" s="37"/>
      <c r="E106" s="37"/>
      <c r="F106" s="37"/>
      <c r="G106" s="206"/>
      <c r="H106" s="22"/>
      <c r="I106" s="22"/>
      <c r="J106" s="37"/>
      <c r="K106" s="37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</row>
    <row r="107" spans="1:391" x14ac:dyDescent="0.25">
      <c r="A107" s="22"/>
      <c r="B107" s="22"/>
      <c r="C107" s="37"/>
      <c r="D107" s="37"/>
      <c r="E107" s="37"/>
      <c r="F107" s="37"/>
      <c r="G107" s="206"/>
      <c r="H107" s="22"/>
      <c r="I107" s="22"/>
      <c r="J107" s="37"/>
      <c r="K107" s="37"/>
      <c r="L107" s="22"/>
      <c r="M107" s="22"/>
      <c r="N107" s="22"/>
      <c r="O107" s="22"/>
      <c r="P107" s="22"/>
      <c r="Q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</row>
    <row r="108" spans="1:391" x14ac:dyDescent="0.25">
      <c r="A108" s="22"/>
      <c r="B108" s="22"/>
      <c r="C108" s="37"/>
      <c r="D108" s="37"/>
      <c r="E108" s="37"/>
      <c r="F108" s="37"/>
      <c r="G108" s="206"/>
      <c r="H108" s="22"/>
      <c r="I108" s="22"/>
      <c r="J108" s="37"/>
      <c r="K108" s="37"/>
      <c r="L108" s="22"/>
      <c r="M108" s="22"/>
      <c r="N108" s="22"/>
      <c r="O108" s="22"/>
      <c r="P108" s="22"/>
      <c r="Q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</row>
    <row r="109" spans="1:391" x14ac:dyDescent="0.25">
      <c r="A109" s="22"/>
      <c r="B109" s="22"/>
      <c r="C109" s="37"/>
      <c r="D109" s="37"/>
      <c r="E109" s="37"/>
      <c r="F109" s="37"/>
      <c r="G109" s="206"/>
      <c r="H109" s="22"/>
      <c r="I109" s="22"/>
      <c r="J109" s="37"/>
      <c r="K109" s="37"/>
      <c r="L109" s="22"/>
      <c r="M109" s="22"/>
      <c r="N109" s="22"/>
      <c r="O109" s="22"/>
      <c r="P109" s="22"/>
      <c r="Q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  <c r="JU109" s="22"/>
      <c r="JV109" s="22"/>
      <c r="JW109" s="22"/>
      <c r="JX109" s="22"/>
      <c r="JY109" s="22"/>
      <c r="JZ109" s="22"/>
      <c r="KA109" s="22"/>
      <c r="KB109" s="22"/>
      <c r="KC109" s="22"/>
      <c r="KD109" s="22"/>
      <c r="KE109" s="22"/>
      <c r="KF109" s="22"/>
      <c r="KG109" s="22"/>
      <c r="KH109" s="22"/>
      <c r="KI109" s="22"/>
      <c r="KJ109" s="22"/>
      <c r="KK109" s="22"/>
      <c r="KL109" s="22"/>
      <c r="KM109" s="22"/>
      <c r="KN109" s="22"/>
      <c r="KO109" s="22"/>
      <c r="KP109" s="22"/>
      <c r="KQ109" s="22"/>
      <c r="KR109" s="22"/>
      <c r="KS109" s="22"/>
      <c r="KT109" s="22"/>
      <c r="KU109" s="22"/>
      <c r="KV109" s="22"/>
      <c r="KW109" s="22"/>
      <c r="KX109" s="22"/>
      <c r="KY109" s="22"/>
      <c r="KZ109" s="22"/>
      <c r="LA109" s="22"/>
      <c r="LB109" s="22"/>
      <c r="LC109" s="22"/>
      <c r="LD109" s="22"/>
      <c r="LE109" s="22"/>
      <c r="LF109" s="22"/>
      <c r="LG109" s="22"/>
      <c r="LH109" s="22"/>
      <c r="LI109" s="22"/>
      <c r="LJ109" s="22"/>
      <c r="LK109" s="22"/>
      <c r="LL109" s="22"/>
      <c r="LM109" s="22"/>
      <c r="LN109" s="22"/>
      <c r="LO109" s="22"/>
      <c r="LP109" s="22"/>
      <c r="LQ109" s="22"/>
      <c r="LR109" s="22"/>
      <c r="LS109" s="22"/>
      <c r="LT109" s="22"/>
      <c r="LU109" s="22"/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22"/>
      <c r="MM109" s="22"/>
      <c r="MN109" s="22"/>
      <c r="MO109" s="22"/>
      <c r="MP109" s="22"/>
      <c r="MQ109" s="22"/>
      <c r="MR109" s="22"/>
      <c r="MS109" s="22"/>
      <c r="MT109" s="22"/>
      <c r="MU109" s="22"/>
      <c r="MV109" s="22"/>
      <c r="MW109" s="22"/>
      <c r="MX109" s="22"/>
      <c r="MY109" s="22"/>
      <c r="MZ109" s="22"/>
      <c r="NA109" s="22"/>
      <c r="NB109" s="22"/>
      <c r="NC109" s="22"/>
      <c r="ND109" s="22"/>
      <c r="NE109" s="22"/>
      <c r="NF109" s="22"/>
      <c r="NG109" s="22"/>
      <c r="NH109" s="22"/>
      <c r="NI109" s="22"/>
      <c r="NJ109" s="22"/>
      <c r="NK109" s="22"/>
      <c r="NL109" s="22"/>
      <c r="NM109" s="22"/>
      <c r="NN109" s="22"/>
      <c r="NO109" s="22"/>
      <c r="NP109" s="22"/>
      <c r="NQ109" s="22"/>
      <c r="NR109" s="22"/>
      <c r="NS109" s="22"/>
      <c r="NT109" s="22"/>
      <c r="NU109" s="22"/>
      <c r="NV109" s="22"/>
      <c r="NW109" s="22"/>
      <c r="NX109" s="22"/>
      <c r="NY109" s="22"/>
      <c r="NZ109" s="22"/>
      <c r="OA109" s="22"/>
    </row>
    <row r="110" spans="1:391" x14ac:dyDescent="0.25">
      <c r="A110" s="22"/>
      <c r="B110" s="22"/>
      <c r="C110" s="37"/>
      <c r="D110" s="37"/>
      <c r="E110" s="37"/>
      <c r="F110" s="37"/>
      <c r="G110" s="206"/>
      <c r="H110" s="22"/>
      <c r="I110" s="22"/>
      <c r="J110" s="37"/>
      <c r="K110" s="37"/>
      <c r="L110" s="22"/>
      <c r="M110" s="22"/>
      <c r="N110" s="22"/>
      <c r="O110" s="22"/>
      <c r="P110" s="22"/>
      <c r="Q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</row>
    <row r="111" spans="1:391" x14ac:dyDescent="0.25">
      <c r="A111" s="22"/>
      <c r="B111" s="22"/>
      <c r="C111" s="37"/>
      <c r="D111" s="37"/>
      <c r="E111" s="37"/>
      <c r="F111" s="37"/>
      <c r="G111" s="206"/>
      <c r="H111" s="22"/>
      <c r="I111" s="22"/>
      <c r="J111" s="37"/>
      <c r="K111" s="37"/>
      <c r="L111" s="22"/>
      <c r="M111" s="22"/>
      <c r="N111" s="22"/>
      <c r="O111" s="22"/>
      <c r="P111" s="22"/>
      <c r="Q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</row>
    <row r="112" spans="1:391" x14ac:dyDescent="0.25">
      <c r="A112" s="22"/>
      <c r="B112" s="22"/>
      <c r="C112" s="37"/>
      <c r="D112" s="37"/>
      <c r="E112" s="37"/>
      <c r="F112" s="37"/>
      <c r="G112" s="206"/>
      <c r="H112" s="22"/>
      <c r="I112" s="22"/>
      <c r="J112" s="37"/>
      <c r="K112" s="37"/>
      <c r="L112" s="22"/>
      <c r="M112" s="22"/>
      <c r="N112" s="22"/>
      <c r="O112" s="22"/>
      <c r="P112" s="22"/>
      <c r="Q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  <c r="JU112" s="22"/>
      <c r="JV112" s="22"/>
      <c r="JW112" s="22"/>
      <c r="JX112" s="22"/>
      <c r="JY112" s="22"/>
      <c r="JZ112" s="22"/>
      <c r="KA112" s="22"/>
      <c r="KB112" s="22"/>
      <c r="KC112" s="22"/>
      <c r="KD112" s="22"/>
      <c r="KE112" s="22"/>
      <c r="KF112" s="22"/>
      <c r="KG112" s="22"/>
      <c r="KH112" s="22"/>
      <c r="KI112" s="22"/>
      <c r="KJ112" s="22"/>
      <c r="KK112" s="22"/>
      <c r="KL112" s="22"/>
      <c r="KM112" s="22"/>
      <c r="KN112" s="22"/>
      <c r="KO112" s="22"/>
      <c r="KP112" s="22"/>
      <c r="KQ112" s="22"/>
      <c r="KR112" s="22"/>
      <c r="KS112" s="22"/>
      <c r="KT112" s="22"/>
      <c r="KU112" s="22"/>
      <c r="KV112" s="22"/>
      <c r="KW112" s="22"/>
      <c r="KX112" s="22"/>
      <c r="KY112" s="22"/>
      <c r="KZ112" s="22"/>
      <c r="LA112" s="22"/>
      <c r="LB112" s="22"/>
      <c r="LC112" s="22"/>
      <c r="LD112" s="22"/>
      <c r="LE112" s="22"/>
      <c r="LF112" s="22"/>
      <c r="LG112" s="22"/>
      <c r="LH112" s="22"/>
      <c r="LI112" s="22"/>
      <c r="LJ112" s="22"/>
      <c r="LK112" s="22"/>
      <c r="LL112" s="22"/>
      <c r="LM112" s="22"/>
      <c r="LN112" s="22"/>
      <c r="LO112" s="22"/>
      <c r="LP112" s="22"/>
      <c r="LQ112" s="22"/>
      <c r="LR112" s="22"/>
      <c r="LS112" s="22"/>
      <c r="LT112" s="22"/>
      <c r="LU112" s="22"/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22"/>
      <c r="MM112" s="22"/>
      <c r="MN112" s="22"/>
      <c r="MO112" s="22"/>
      <c r="MP112" s="22"/>
      <c r="MQ112" s="22"/>
      <c r="MR112" s="22"/>
      <c r="MS112" s="22"/>
      <c r="MT112" s="22"/>
      <c r="MU112" s="22"/>
      <c r="MV112" s="22"/>
      <c r="MW112" s="22"/>
      <c r="MX112" s="22"/>
      <c r="MY112" s="22"/>
      <c r="MZ112" s="22"/>
      <c r="NA112" s="22"/>
      <c r="NB112" s="22"/>
      <c r="NC112" s="22"/>
      <c r="ND112" s="22"/>
      <c r="NE112" s="22"/>
      <c r="NF112" s="22"/>
      <c r="NG112" s="22"/>
      <c r="NH112" s="22"/>
      <c r="NI112" s="22"/>
      <c r="NJ112" s="22"/>
      <c r="NK112" s="22"/>
      <c r="NL112" s="22"/>
      <c r="NM112" s="22"/>
      <c r="NN112" s="22"/>
      <c r="NO112" s="22"/>
      <c r="NP112" s="22"/>
      <c r="NQ112" s="22"/>
      <c r="NR112" s="22"/>
      <c r="NS112" s="22"/>
      <c r="NT112" s="22"/>
      <c r="NU112" s="22"/>
      <c r="NV112" s="22"/>
      <c r="NW112" s="22"/>
      <c r="NX112" s="22"/>
      <c r="NY112" s="22"/>
      <c r="NZ112" s="22"/>
      <c r="OA112" s="22"/>
    </row>
    <row r="113" spans="1:391" x14ac:dyDescent="0.25">
      <c r="A113" s="22"/>
      <c r="B113" s="22"/>
      <c r="C113" s="37"/>
      <c r="D113" s="37"/>
      <c r="E113" s="37"/>
      <c r="F113" s="37"/>
      <c r="G113" s="206"/>
      <c r="H113" s="22"/>
      <c r="I113" s="22"/>
      <c r="J113" s="37"/>
      <c r="K113" s="37"/>
      <c r="L113" s="22"/>
      <c r="M113" s="22"/>
      <c r="N113" s="22"/>
      <c r="O113" s="22"/>
      <c r="P113" s="22"/>
      <c r="Q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</row>
    <row r="114" spans="1:391" x14ac:dyDescent="0.25">
      <c r="A114" s="22"/>
      <c r="B114" s="22"/>
      <c r="C114" s="37"/>
      <c r="D114" s="37"/>
      <c r="E114" s="37"/>
      <c r="F114" s="37"/>
      <c r="G114" s="206"/>
      <c r="H114" s="22"/>
      <c r="I114" s="22"/>
      <c r="J114" s="37"/>
      <c r="K114" s="37"/>
      <c r="L114" s="22"/>
      <c r="M114" s="22"/>
      <c r="N114" s="22"/>
      <c r="O114" s="22"/>
      <c r="P114" s="22"/>
      <c r="Q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  <c r="KB114" s="22"/>
      <c r="KC114" s="22"/>
      <c r="KD114" s="22"/>
      <c r="KE114" s="22"/>
      <c r="KF114" s="22"/>
      <c r="KG114" s="22"/>
      <c r="KH114" s="22"/>
      <c r="KI114" s="22"/>
      <c r="KJ114" s="22"/>
      <c r="KK114" s="22"/>
      <c r="KL114" s="22"/>
      <c r="KM114" s="22"/>
      <c r="KN114" s="22"/>
      <c r="KO114" s="22"/>
      <c r="KP114" s="22"/>
      <c r="KQ114" s="22"/>
      <c r="KR114" s="22"/>
      <c r="KS114" s="22"/>
      <c r="KT114" s="22"/>
      <c r="KU114" s="22"/>
      <c r="KV114" s="22"/>
      <c r="KW114" s="22"/>
      <c r="KX114" s="22"/>
      <c r="KY114" s="22"/>
      <c r="KZ114" s="22"/>
      <c r="LA114" s="22"/>
      <c r="LB114" s="22"/>
      <c r="LC114" s="22"/>
      <c r="LD114" s="22"/>
      <c r="LE114" s="22"/>
      <c r="LF114" s="22"/>
      <c r="LG114" s="22"/>
      <c r="LH114" s="22"/>
      <c r="LI114" s="22"/>
      <c r="LJ114" s="22"/>
      <c r="LK114" s="22"/>
      <c r="LL114" s="22"/>
      <c r="LM114" s="22"/>
      <c r="LN114" s="22"/>
      <c r="LO114" s="22"/>
      <c r="LP114" s="22"/>
      <c r="LQ114" s="22"/>
      <c r="LR114" s="22"/>
      <c r="LS114" s="22"/>
      <c r="LT114" s="22"/>
      <c r="LU114" s="22"/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22"/>
      <c r="MM114" s="22"/>
      <c r="MN114" s="22"/>
      <c r="MO114" s="22"/>
      <c r="MP114" s="22"/>
      <c r="MQ114" s="22"/>
      <c r="MR114" s="22"/>
      <c r="MS114" s="22"/>
      <c r="MT114" s="22"/>
      <c r="MU114" s="22"/>
      <c r="MV114" s="22"/>
      <c r="MW114" s="22"/>
      <c r="MX114" s="22"/>
      <c r="MY114" s="22"/>
      <c r="MZ114" s="22"/>
      <c r="NA114" s="22"/>
      <c r="NB114" s="22"/>
      <c r="NC114" s="22"/>
      <c r="ND114" s="22"/>
      <c r="NE114" s="22"/>
      <c r="NF114" s="22"/>
      <c r="NG114" s="22"/>
      <c r="NH114" s="22"/>
      <c r="NI114" s="22"/>
      <c r="NJ114" s="22"/>
      <c r="NK114" s="22"/>
      <c r="NL114" s="22"/>
      <c r="NM114" s="22"/>
      <c r="NN114" s="22"/>
      <c r="NO114" s="22"/>
      <c r="NP114" s="22"/>
      <c r="NQ114" s="22"/>
      <c r="NR114" s="22"/>
      <c r="NS114" s="22"/>
      <c r="NT114" s="22"/>
      <c r="NU114" s="22"/>
      <c r="NV114" s="22"/>
      <c r="NW114" s="22"/>
      <c r="NX114" s="22"/>
      <c r="NY114" s="22"/>
      <c r="NZ114" s="22"/>
      <c r="OA114" s="22"/>
    </row>
    <row r="115" spans="1:391" x14ac:dyDescent="0.25">
      <c r="A115" s="22"/>
      <c r="B115" s="22"/>
      <c r="C115" s="37"/>
      <c r="D115" s="37"/>
      <c r="E115" s="37"/>
      <c r="F115" s="37"/>
      <c r="G115" s="206"/>
      <c r="H115" s="22"/>
      <c r="I115" s="22"/>
      <c r="J115" s="37"/>
      <c r="K115" s="37"/>
      <c r="L115" s="22"/>
      <c r="M115" s="22"/>
      <c r="N115" s="22"/>
      <c r="O115" s="22"/>
      <c r="P115" s="22"/>
      <c r="Q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  <c r="JU115" s="22"/>
      <c r="JV115" s="22"/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22"/>
      <c r="LR115" s="22"/>
      <c r="LS115" s="22"/>
      <c r="LT115" s="22"/>
      <c r="LU115" s="22"/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22"/>
      <c r="MW115" s="22"/>
      <c r="MX115" s="22"/>
      <c r="MY115" s="22"/>
      <c r="MZ115" s="22"/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</row>
    <row r="116" spans="1:391" x14ac:dyDescent="0.25">
      <c r="A116" s="22"/>
      <c r="B116" s="22"/>
      <c r="C116" s="37"/>
      <c r="D116" s="37"/>
      <c r="E116" s="37"/>
      <c r="F116" s="37"/>
      <c r="G116" s="206"/>
      <c r="H116" s="22"/>
      <c r="I116" s="22"/>
      <c r="J116" s="37"/>
      <c r="K116" s="37"/>
      <c r="L116" s="22"/>
      <c r="M116" s="22"/>
      <c r="N116" s="22"/>
      <c r="O116" s="22"/>
      <c r="P116" s="22"/>
      <c r="Q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</row>
    <row r="117" spans="1:391" x14ac:dyDescent="0.25">
      <c r="A117" s="22"/>
      <c r="B117" s="22"/>
      <c r="C117" s="37"/>
      <c r="D117" s="37"/>
      <c r="E117" s="37"/>
      <c r="F117" s="37"/>
      <c r="G117" s="206"/>
      <c r="H117" s="22"/>
      <c r="I117" s="22"/>
      <c r="J117" s="37"/>
      <c r="K117" s="37"/>
      <c r="L117" s="22"/>
      <c r="M117" s="22"/>
      <c r="N117" s="22"/>
      <c r="O117" s="22"/>
      <c r="P117" s="22"/>
      <c r="Q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  <c r="JB117" s="22"/>
      <c r="JC117" s="22"/>
      <c r="JD117" s="22"/>
      <c r="JE117" s="22"/>
      <c r="JF117" s="22"/>
      <c r="JG117" s="22"/>
      <c r="JH117" s="22"/>
      <c r="JI117" s="22"/>
      <c r="JJ117" s="22"/>
      <c r="JK117" s="22"/>
      <c r="JL117" s="22"/>
      <c r="JM117" s="22"/>
      <c r="JN117" s="22"/>
      <c r="JO117" s="22"/>
      <c r="JP117" s="22"/>
      <c r="JQ117" s="22"/>
      <c r="JR117" s="22"/>
      <c r="JS117" s="22"/>
      <c r="JT117" s="22"/>
      <c r="JU117" s="22"/>
      <c r="JV117" s="22"/>
      <c r="JW117" s="22"/>
      <c r="JX117" s="22"/>
      <c r="JY117" s="22"/>
      <c r="JZ117" s="22"/>
      <c r="KA117" s="22"/>
      <c r="KB117" s="22"/>
      <c r="KC117" s="22"/>
      <c r="KD117" s="22"/>
      <c r="KE117" s="22"/>
      <c r="KF117" s="22"/>
      <c r="KG117" s="22"/>
      <c r="KH117" s="22"/>
      <c r="KI117" s="22"/>
      <c r="KJ117" s="22"/>
      <c r="KK117" s="22"/>
      <c r="KL117" s="22"/>
      <c r="KM117" s="22"/>
      <c r="KN117" s="22"/>
      <c r="KO117" s="22"/>
      <c r="KP117" s="22"/>
      <c r="KQ117" s="22"/>
      <c r="KR117" s="22"/>
      <c r="KS117" s="22"/>
      <c r="KT117" s="22"/>
      <c r="KU117" s="22"/>
      <c r="KV117" s="22"/>
      <c r="KW117" s="22"/>
      <c r="KX117" s="22"/>
      <c r="KY117" s="22"/>
      <c r="KZ117" s="22"/>
      <c r="LA117" s="22"/>
      <c r="LB117" s="22"/>
      <c r="LC117" s="22"/>
      <c r="LD117" s="22"/>
      <c r="LE117" s="22"/>
      <c r="LF117" s="22"/>
      <c r="LG117" s="22"/>
      <c r="LH117" s="22"/>
      <c r="LI117" s="22"/>
      <c r="LJ117" s="22"/>
      <c r="LK117" s="22"/>
      <c r="LL117" s="22"/>
      <c r="LM117" s="22"/>
      <c r="LN117" s="22"/>
      <c r="LO117" s="22"/>
      <c r="LP117" s="22"/>
      <c r="LQ117" s="22"/>
      <c r="LR117" s="22"/>
      <c r="LS117" s="22"/>
      <c r="LT117" s="22"/>
      <c r="LU117" s="22"/>
      <c r="LV117" s="22"/>
      <c r="LW117" s="22"/>
      <c r="LX117" s="22"/>
      <c r="LY117" s="22"/>
      <c r="LZ117" s="22"/>
      <c r="MA117" s="22"/>
      <c r="MB117" s="22"/>
      <c r="MC117" s="22"/>
      <c r="MD117" s="22"/>
      <c r="ME117" s="22"/>
      <c r="MF117" s="22"/>
      <c r="MG117" s="22"/>
      <c r="MH117" s="22"/>
      <c r="MI117" s="22"/>
      <c r="MJ117" s="22"/>
      <c r="MK117" s="22"/>
      <c r="ML117" s="22"/>
      <c r="MM117" s="22"/>
      <c r="MN117" s="22"/>
      <c r="MO117" s="22"/>
      <c r="MP117" s="22"/>
      <c r="MQ117" s="22"/>
      <c r="MR117" s="22"/>
      <c r="MS117" s="22"/>
      <c r="MT117" s="22"/>
      <c r="MU117" s="22"/>
      <c r="MV117" s="22"/>
      <c r="MW117" s="22"/>
      <c r="MX117" s="22"/>
      <c r="MY117" s="22"/>
      <c r="MZ117" s="22"/>
      <c r="NA117" s="22"/>
      <c r="NB117" s="22"/>
      <c r="NC117" s="22"/>
      <c r="ND117" s="22"/>
      <c r="NE117" s="22"/>
      <c r="NF117" s="22"/>
      <c r="NG117" s="22"/>
      <c r="NH117" s="22"/>
      <c r="NI117" s="22"/>
      <c r="NJ117" s="22"/>
      <c r="NK117" s="22"/>
      <c r="NL117" s="22"/>
      <c r="NM117" s="22"/>
      <c r="NN117" s="22"/>
      <c r="NO117" s="22"/>
      <c r="NP117" s="22"/>
      <c r="NQ117" s="22"/>
      <c r="NR117" s="22"/>
      <c r="NS117" s="22"/>
      <c r="NT117" s="22"/>
      <c r="NU117" s="22"/>
      <c r="NV117" s="22"/>
      <c r="NW117" s="22"/>
      <c r="NX117" s="22"/>
      <c r="NY117" s="22"/>
      <c r="NZ117" s="22"/>
      <c r="OA117" s="22"/>
    </row>
    <row r="118" spans="1:391" x14ac:dyDescent="0.25">
      <c r="A118" s="22"/>
      <c r="B118" s="22"/>
      <c r="C118" s="37"/>
      <c r="D118" s="37"/>
      <c r="E118" s="37"/>
      <c r="F118" s="37"/>
      <c r="G118" s="206"/>
      <c r="H118" s="22"/>
      <c r="I118" s="22"/>
      <c r="J118" s="37"/>
      <c r="K118" s="37"/>
      <c r="L118" s="22"/>
      <c r="M118" s="22"/>
      <c r="N118" s="22"/>
      <c r="O118" s="22"/>
      <c r="P118" s="22"/>
      <c r="Q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  <c r="IW118" s="22"/>
      <c r="IX118" s="22"/>
      <c r="IY118" s="22"/>
      <c r="IZ118" s="22"/>
      <c r="JA118" s="22"/>
      <c r="JB118" s="22"/>
      <c r="JC118" s="22"/>
      <c r="JD118" s="22"/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22"/>
      <c r="JT118" s="22"/>
      <c r="JU118" s="22"/>
      <c r="JV118" s="22"/>
      <c r="JW118" s="22"/>
      <c r="JX118" s="22"/>
      <c r="JY118" s="22"/>
      <c r="JZ118" s="22"/>
      <c r="KA118" s="22"/>
      <c r="KB118" s="22"/>
      <c r="KC118" s="22"/>
      <c r="KD118" s="22"/>
      <c r="KE118" s="22"/>
      <c r="KF118" s="22"/>
      <c r="KG118" s="22"/>
      <c r="KH118" s="22"/>
      <c r="KI118" s="22"/>
      <c r="KJ118" s="22"/>
      <c r="KK118" s="22"/>
      <c r="KL118" s="22"/>
      <c r="KM118" s="22"/>
      <c r="KN118" s="22"/>
      <c r="KO118" s="22"/>
      <c r="KP118" s="22"/>
      <c r="KQ118" s="22"/>
      <c r="KR118" s="22"/>
      <c r="KS118" s="22"/>
      <c r="KT118" s="22"/>
      <c r="KU118" s="22"/>
      <c r="KV118" s="22"/>
      <c r="KW118" s="22"/>
      <c r="KX118" s="22"/>
      <c r="KY118" s="22"/>
      <c r="KZ118" s="22"/>
      <c r="LA118" s="22"/>
      <c r="LB118" s="22"/>
      <c r="LC118" s="22"/>
      <c r="LD118" s="22"/>
      <c r="LE118" s="22"/>
      <c r="LF118" s="22"/>
      <c r="LG118" s="22"/>
      <c r="LH118" s="22"/>
      <c r="LI118" s="22"/>
      <c r="LJ118" s="22"/>
      <c r="LK118" s="22"/>
      <c r="LL118" s="22"/>
      <c r="LM118" s="22"/>
      <c r="LN118" s="22"/>
      <c r="LO118" s="22"/>
      <c r="LP118" s="22"/>
      <c r="LQ118" s="22"/>
      <c r="LR118" s="22"/>
      <c r="LS118" s="22"/>
      <c r="LT118" s="22"/>
      <c r="LU118" s="22"/>
      <c r="LV118" s="22"/>
      <c r="LW118" s="22"/>
      <c r="LX118" s="22"/>
      <c r="LY118" s="22"/>
      <c r="LZ118" s="22"/>
      <c r="MA118" s="22"/>
      <c r="MB118" s="22"/>
      <c r="MC118" s="22"/>
      <c r="MD118" s="22"/>
      <c r="ME118" s="22"/>
      <c r="MF118" s="22"/>
      <c r="MG118" s="22"/>
      <c r="MH118" s="22"/>
      <c r="MI118" s="22"/>
      <c r="MJ118" s="22"/>
      <c r="MK118" s="22"/>
      <c r="ML118" s="22"/>
      <c r="MM118" s="22"/>
      <c r="MN118" s="22"/>
      <c r="MO118" s="22"/>
      <c r="MP118" s="22"/>
      <c r="MQ118" s="22"/>
      <c r="MR118" s="22"/>
      <c r="MS118" s="22"/>
      <c r="MT118" s="22"/>
      <c r="MU118" s="22"/>
      <c r="MV118" s="22"/>
      <c r="MW118" s="22"/>
      <c r="MX118" s="22"/>
      <c r="MY118" s="22"/>
      <c r="MZ118" s="22"/>
      <c r="NA118" s="22"/>
      <c r="NB118" s="22"/>
      <c r="NC118" s="22"/>
      <c r="ND118" s="22"/>
      <c r="NE118" s="22"/>
      <c r="NF118" s="22"/>
      <c r="NG118" s="22"/>
      <c r="NH118" s="22"/>
      <c r="NI118" s="22"/>
      <c r="NJ118" s="22"/>
      <c r="NK118" s="22"/>
      <c r="NL118" s="22"/>
      <c r="NM118" s="22"/>
      <c r="NN118" s="22"/>
      <c r="NO118" s="22"/>
      <c r="NP118" s="22"/>
      <c r="NQ118" s="22"/>
      <c r="NR118" s="22"/>
      <c r="NS118" s="22"/>
      <c r="NT118" s="22"/>
      <c r="NU118" s="22"/>
      <c r="NV118" s="22"/>
      <c r="NW118" s="22"/>
      <c r="NX118" s="22"/>
      <c r="NY118" s="22"/>
      <c r="NZ118" s="22"/>
      <c r="OA118" s="22"/>
    </row>
    <row r="119" spans="1:391" x14ac:dyDescent="0.25">
      <c r="A119" s="22"/>
      <c r="B119" s="22"/>
      <c r="C119" s="37"/>
      <c r="D119" s="37"/>
      <c r="E119" s="37"/>
      <c r="F119" s="37"/>
      <c r="G119" s="206"/>
      <c r="H119" s="22"/>
      <c r="I119" s="22"/>
      <c r="J119" s="37"/>
      <c r="K119" s="37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22"/>
      <c r="JA119" s="22"/>
      <c r="JB119" s="22"/>
      <c r="JC119" s="22"/>
      <c r="JD119" s="22"/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22"/>
      <c r="JT119" s="22"/>
      <c r="JU119" s="22"/>
      <c r="JV119" s="22"/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22"/>
      <c r="LR119" s="22"/>
      <c r="LS119" s="22"/>
      <c r="LT119" s="22"/>
      <c r="LU119" s="22"/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22"/>
      <c r="NF119" s="22"/>
      <c r="NG119" s="22"/>
      <c r="NH119" s="22"/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</row>
    <row r="120" spans="1:391" x14ac:dyDescent="0.25">
      <c r="A120" s="22"/>
      <c r="B120" s="22"/>
      <c r="C120" s="37"/>
      <c r="D120" s="37"/>
      <c r="E120" s="37"/>
      <c r="F120" s="37"/>
      <c r="G120" s="206"/>
      <c r="H120" s="22"/>
      <c r="I120" s="22"/>
      <c r="J120" s="37"/>
      <c r="K120" s="37"/>
      <c r="L120" s="22"/>
      <c r="M120" s="22"/>
      <c r="N120" s="22"/>
      <c r="O120" s="22"/>
      <c r="P120" s="22"/>
      <c r="Q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  <c r="IW120" s="22"/>
      <c r="IX120" s="22"/>
      <c r="IY120" s="22"/>
      <c r="IZ120" s="22"/>
      <c r="JA120" s="22"/>
      <c r="JB120" s="22"/>
      <c r="JC120" s="22"/>
      <c r="JD120" s="22"/>
      <c r="JE120" s="22"/>
      <c r="JF120" s="22"/>
      <c r="JG120" s="22"/>
      <c r="JH120" s="22"/>
      <c r="JI120" s="22"/>
      <c r="JJ120" s="22"/>
      <c r="JK120" s="22"/>
      <c r="JL120" s="22"/>
      <c r="JM120" s="22"/>
      <c r="JN120" s="22"/>
      <c r="JO120" s="22"/>
      <c r="JP120" s="22"/>
      <c r="JQ120" s="22"/>
      <c r="JR120" s="22"/>
      <c r="JS120" s="22"/>
      <c r="JT120" s="22"/>
      <c r="JU120" s="22"/>
      <c r="JV120" s="22"/>
      <c r="JW120" s="22"/>
      <c r="JX120" s="22"/>
      <c r="JY120" s="22"/>
      <c r="JZ120" s="22"/>
      <c r="KA120" s="22"/>
      <c r="KB120" s="22"/>
      <c r="KC120" s="22"/>
      <c r="KD120" s="22"/>
      <c r="KE120" s="22"/>
      <c r="KF120" s="22"/>
      <c r="KG120" s="22"/>
      <c r="KH120" s="22"/>
      <c r="KI120" s="22"/>
      <c r="KJ120" s="22"/>
      <c r="KK120" s="22"/>
      <c r="KL120" s="22"/>
      <c r="KM120" s="22"/>
      <c r="KN120" s="22"/>
      <c r="KO120" s="22"/>
      <c r="KP120" s="22"/>
      <c r="KQ120" s="22"/>
      <c r="KR120" s="22"/>
      <c r="KS120" s="22"/>
      <c r="KT120" s="22"/>
      <c r="KU120" s="22"/>
      <c r="KV120" s="22"/>
      <c r="KW120" s="22"/>
      <c r="KX120" s="22"/>
      <c r="KY120" s="22"/>
      <c r="KZ120" s="22"/>
      <c r="LA120" s="22"/>
      <c r="LB120" s="22"/>
      <c r="LC120" s="22"/>
      <c r="LD120" s="22"/>
      <c r="LE120" s="22"/>
      <c r="LF120" s="22"/>
      <c r="LG120" s="22"/>
      <c r="LH120" s="22"/>
      <c r="LI120" s="22"/>
      <c r="LJ120" s="22"/>
      <c r="LK120" s="22"/>
      <c r="LL120" s="22"/>
      <c r="LM120" s="22"/>
      <c r="LN120" s="22"/>
      <c r="LO120" s="22"/>
      <c r="LP120" s="22"/>
      <c r="LQ120" s="22"/>
      <c r="LR120" s="22"/>
      <c r="LS120" s="22"/>
      <c r="LT120" s="22"/>
      <c r="LU120" s="22"/>
      <c r="LV120" s="22"/>
      <c r="LW120" s="22"/>
      <c r="LX120" s="22"/>
      <c r="LY120" s="22"/>
      <c r="LZ120" s="22"/>
      <c r="MA120" s="22"/>
      <c r="MB120" s="22"/>
      <c r="MC120" s="22"/>
      <c r="MD120" s="22"/>
      <c r="ME120" s="22"/>
      <c r="MF120" s="22"/>
      <c r="MG120" s="22"/>
      <c r="MH120" s="22"/>
      <c r="MI120" s="22"/>
      <c r="MJ120" s="22"/>
      <c r="MK120" s="22"/>
      <c r="ML120" s="22"/>
      <c r="MM120" s="22"/>
      <c r="MN120" s="22"/>
      <c r="MO120" s="22"/>
      <c r="MP120" s="22"/>
      <c r="MQ120" s="22"/>
      <c r="MR120" s="22"/>
      <c r="MS120" s="22"/>
      <c r="MT120" s="22"/>
      <c r="MU120" s="22"/>
      <c r="MV120" s="22"/>
      <c r="MW120" s="22"/>
      <c r="MX120" s="22"/>
      <c r="MY120" s="22"/>
      <c r="MZ120" s="22"/>
      <c r="NA120" s="22"/>
      <c r="NB120" s="22"/>
      <c r="NC120" s="22"/>
      <c r="ND120" s="22"/>
      <c r="NE120" s="22"/>
      <c r="NF120" s="22"/>
      <c r="NG120" s="22"/>
      <c r="NH120" s="22"/>
      <c r="NI120" s="22"/>
      <c r="NJ120" s="22"/>
      <c r="NK120" s="22"/>
      <c r="NL120" s="22"/>
      <c r="NM120" s="22"/>
      <c r="NN120" s="22"/>
      <c r="NO120" s="22"/>
      <c r="NP120" s="22"/>
      <c r="NQ120" s="22"/>
      <c r="NR120" s="22"/>
      <c r="NS120" s="22"/>
      <c r="NT120" s="22"/>
      <c r="NU120" s="22"/>
      <c r="NV120" s="22"/>
      <c r="NW120" s="22"/>
      <c r="NX120" s="22"/>
      <c r="NY120" s="22"/>
      <c r="NZ120" s="22"/>
      <c r="OA120" s="22"/>
    </row>
    <row r="121" spans="1:391" x14ac:dyDescent="0.25">
      <c r="A121" s="22"/>
      <c r="B121" s="22"/>
      <c r="C121" s="37"/>
      <c r="D121" s="37"/>
      <c r="E121" s="37"/>
      <c r="F121" s="37"/>
      <c r="G121" s="206"/>
      <c r="H121" s="22"/>
      <c r="I121" s="22"/>
      <c r="J121" s="37"/>
      <c r="K121" s="37"/>
      <c r="L121" s="22"/>
      <c r="M121" s="22"/>
      <c r="N121" s="22"/>
      <c r="O121" s="22"/>
      <c r="P121" s="22"/>
      <c r="Q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</row>
    <row r="122" spans="1:391" x14ac:dyDescent="0.25">
      <c r="A122" s="22"/>
      <c r="B122" s="22"/>
      <c r="C122" s="37"/>
      <c r="D122" s="37"/>
      <c r="E122" s="37"/>
      <c r="F122" s="37"/>
      <c r="G122" s="206"/>
      <c r="H122" s="22"/>
      <c r="I122" s="22"/>
      <c r="J122" s="37"/>
      <c r="K122" s="37"/>
      <c r="L122" s="22"/>
      <c r="M122" s="22"/>
      <c r="N122" s="22"/>
      <c r="O122" s="22"/>
      <c r="P122" s="22"/>
      <c r="Q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22"/>
      <c r="LR122" s="22"/>
      <c r="LS122" s="22"/>
      <c r="LT122" s="22"/>
      <c r="LU122" s="22"/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22"/>
      <c r="NF122" s="22"/>
      <c r="NG122" s="22"/>
      <c r="NH122" s="22"/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</row>
    <row r="123" spans="1:391" x14ac:dyDescent="0.25">
      <c r="A123" s="22"/>
      <c r="B123" s="22"/>
      <c r="C123" s="37"/>
      <c r="D123" s="37"/>
      <c r="E123" s="37"/>
      <c r="F123" s="37"/>
      <c r="G123" s="206"/>
      <c r="H123" s="22"/>
      <c r="I123" s="22"/>
      <c r="J123" s="37"/>
      <c r="K123" s="37"/>
      <c r="L123" s="22"/>
      <c r="M123" s="22"/>
      <c r="N123" s="22"/>
      <c r="O123" s="22"/>
      <c r="P123" s="22"/>
      <c r="Q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  <c r="JB123" s="22"/>
      <c r="JC123" s="22"/>
      <c r="JD123" s="22"/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22"/>
      <c r="JT123" s="22"/>
      <c r="JU123" s="22"/>
      <c r="JV123" s="22"/>
      <c r="JW123" s="22"/>
      <c r="JX123" s="22"/>
      <c r="JY123" s="22"/>
      <c r="JZ123" s="22"/>
      <c r="KA123" s="22"/>
      <c r="KB123" s="22"/>
      <c r="KC123" s="22"/>
      <c r="KD123" s="22"/>
      <c r="KE123" s="22"/>
      <c r="KF123" s="22"/>
      <c r="KG123" s="22"/>
      <c r="KH123" s="22"/>
      <c r="KI123" s="22"/>
      <c r="KJ123" s="22"/>
      <c r="KK123" s="22"/>
      <c r="KL123" s="22"/>
      <c r="KM123" s="22"/>
      <c r="KN123" s="22"/>
      <c r="KO123" s="22"/>
      <c r="KP123" s="22"/>
      <c r="KQ123" s="22"/>
      <c r="KR123" s="22"/>
      <c r="KS123" s="22"/>
      <c r="KT123" s="22"/>
      <c r="KU123" s="22"/>
      <c r="KV123" s="22"/>
      <c r="KW123" s="22"/>
      <c r="KX123" s="22"/>
      <c r="KY123" s="22"/>
      <c r="KZ123" s="22"/>
      <c r="LA123" s="22"/>
      <c r="LB123" s="22"/>
      <c r="LC123" s="22"/>
      <c r="LD123" s="22"/>
      <c r="LE123" s="22"/>
      <c r="LF123" s="22"/>
      <c r="LG123" s="22"/>
      <c r="LH123" s="22"/>
      <c r="LI123" s="22"/>
      <c r="LJ123" s="22"/>
      <c r="LK123" s="22"/>
      <c r="LL123" s="22"/>
      <c r="LM123" s="22"/>
      <c r="LN123" s="22"/>
      <c r="LO123" s="22"/>
      <c r="LP123" s="22"/>
      <c r="LQ123" s="22"/>
      <c r="LR123" s="22"/>
      <c r="LS123" s="22"/>
      <c r="LT123" s="22"/>
      <c r="LU123" s="22"/>
      <c r="LV123" s="22"/>
      <c r="LW123" s="22"/>
      <c r="LX123" s="22"/>
      <c r="LY123" s="22"/>
      <c r="LZ123" s="22"/>
      <c r="MA123" s="22"/>
      <c r="MB123" s="22"/>
      <c r="MC123" s="22"/>
      <c r="MD123" s="22"/>
      <c r="ME123" s="22"/>
      <c r="MF123" s="22"/>
      <c r="MG123" s="22"/>
      <c r="MH123" s="22"/>
      <c r="MI123" s="22"/>
      <c r="MJ123" s="22"/>
      <c r="MK123" s="22"/>
      <c r="ML123" s="22"/>
      <c r="MM123" s="22"/>
      <c r="MN123" s="22"/>
      <c r="MO123" s="22"/>
      <c r="MP123" s="22"/>
      <c r="MQ123" s="22"/>
      <c r="MR123" s="22"/>
      <c r="MS123" s="22"/>
      <c r="MT123" s="22"/>
      <c r="MU123" s="22"/>
      <c r="MV123" s="22"/>
      <c r="MW123" s="22"/>
      <c r="MX123" s="22"/>
      <c r="MY123" s="22"/>
      <c r="MZ123" s="22"/>
      <c r="NA123" s="22"/>
      <c r="NB123" s="22"/>
      <c r="NC123" s="22"/>
      <c r="ND123" s="22"/>
      <c r="NE123" s="22"/>
      <c r="NF123" s="22"/>
      <c r="NG123" s="22"/>
      <c r="NH123" s="22"/>
      <c r="NI123" s="22"/>
      <c r="NJ123" s="22"/>
      <c r="NK123" s="22"/>
      <c r="NL123" s="22"/>
      <c r="NM123" s="22"/>
      <c r="NN123" s="22"/>
      <c r="NO123" s="22"/>
      <c r="NP123" s="22"/>
      <c r="NQ123" s="22"/>
      <c r="NR123" s="22"/>
      <c r="NS123" s="22"/>
      <c r="NT123" s="22"/>
      <c r="NU123" s="22"/>
      <c r="NV123" s="22"/>
      <c r="NW123" s="22"/>
      <c r="NX123" s="22"/>
      <c r="NY123" s="22"/>
      <c r="NZ123" s="22"/>
      <c r="OA123" s="22"/>
    </row>
    <row r="124" spans="1:391" x14ac:dyDescent="0.25">
      <c r="A124" s="22"/>
      <c r="B124" s="22"/>
      <c r="C124" s="37"/>
      <c r="D124" s="37"/>
      <c r="E124" s="37"/>
      <c r="F124" s="37"/>
      <c r="G124" s="206"/>
      <c r="H124" s="22"/>
      <c r="I124" s="22"/>
      <c r="J124" s="37"/>
      <c r="K124" s="37"/>
      <c r="L124" s="22"/>
      <c r="M124" s="22"/>
      <c r="N124" s="22"/>
      <c r="O124" s="22"/>
      <c r="P124" s="22"/>
      <c r="Q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  <c r="IZ124" s="22"/>
      <c r="JA124" s="22"/>
      <c r="JB124" s="22"/>
      <c r="JC124" s="22"/>
      <c r="JD124" s="22"/>
      <c r="JE124" s="22"/>
      <c r="JF124" s="22"/>
      <c r="JG124" s="22"/>
      <c r="JH124" s="22"/>
      <c r="JI124" s="22"/>
      <c r="JJ124" s="22"/>
      <c r="JK124" s="22"/>
      <c r="JL124" s="22"/>
      <c r="JM124" s="22"/>
      <c r="JN124" s="22"/>
      <c r="JO124" s="22"/>
      <c r="JP124" s="22"/>
      <c r="JQ124" s="22"/>
      <c r="JR124" s="22"/>
      <c r="JS124" s="22"/>
      <c r="JT124" s="22"/>
      <c r="JU124" s="22"/>
      <c r="JV124" s="22"/>
      <c r="JW124" s="22"/>
      <c r="JX124" s="22"/>
      <c r="JY124" s="22"/>
      <c r="JZ124" s="22"/>
      <c r="KA124" s="22"/>
      <c r="KB124" s="22"/>
      <c r="KC124" s="22"/>
      <c r="KD124" s="22"/>
      <c r="KE124" s="22"/>
      <c r="KF124" s="22"/>
      <c r="KG124" s="22"/>
      <c r="KH124" s="22"/>
      <c r="KI124" s="22"/>
      <c r="KJ124" s="22"/>
      <c r="KK124" s="22"/>
      <c r="KL124" s="22"/>
      <c r="KM124" s="22"/>
      <c r="KN124" s="22"/>
      <c r="KO124" s="22"/>
      <c r="KP124" s="22"/>
      <c r="KQ124" s="22"/>
      <c r="KR124" s="22"/>
      <c r="KS124" s="22"/>
      <c r="KT124" s="22"/>
      <c r="KU124" s="22"/>
      <c r="KV124" s="22"/>
      <c r="KW124" s="22"/>
      <c r="KX124" s="22"/>
      <c r="KY124" s="22"/>
      <c r="KZ124" s="22"/>
      <c r="LA124" s="22"/>
      <c r="LB124" s="22"/>
      <c r="LC124" s="22"/>
      <c r="LD124" s="22"/>
      <c r="LE124" s="22"/>
      <c r="LF124" s="22"/>
      <c r="LG124" s="22"/>
      <c r="LH124" s="22"/>
      <c r="LI124" s="22"/>
      <c r="LJ124" s="22"/>
      <c r="LK124" s="22"/>
      <c r="LL124" s="22"/>
      <c r="LM124" s="22"/>
      <c r="LN124" s="22"/>
      <c r="LO124" s="22"/>
      <c r="LP124" s="22"/>
      <c r="LQ124" s="22"/>
      <c r="LR124" s="22"/>
      <c r="LS124" s="22"/>
      <c r="LT124" s="22"/>
      <c r="LU124" s="22"/>
      <c r="LV124" s="22"/>
      <c r="LW124" s="22"/>
      <c r="LX124" s="22"/>
      <c r="LY124" s="22"/>
      <c r="LZ124" s="22"/>
      <c r="MA124" s="22"/>
      <c r="MB124" s="22"/>
      <c r="MC124" s="22"/>
      <c r="MD124" s="22"/>
      <c r="ME124" s="22"/>
      <c r="MF124" s="22"/>
      <c r="MG124" s="22"/>
      <c r="MH124" s="22"/>
      <c r="MI124" s="22"/>
      <c r="MJ124" s="22"/>
      <c r="MK124" s="22"/>
      <c r="ML124" s="22"/>
      <c r="MM124" s="22"/>
      <c r="MN124" s="22"/>
      <c r="MO124" s="22"/>
      <c r="MP124" s="22"/>
      <c r="MQ124" s="22"/>
      <c r="MR124" s="22"/>
      <c r="MS124" s="22"/>
      <c r="MT124" s="22"/>
      <c r="MU124" s="22"/>
      <c r="MV124" s="22"/>
      <c r="MW124" s="22"/>
      <c r="MX124" s="22"/>
      <c r="MY124" s="22"/>
      <c r="MZ124" s="22"/>
      <c r="NA124" s="22"/>
      <c r="NB124" s="22"/>
      <c r="NC124" s="22"/>
      <c r="ND124" s="22"/>
      <c r="NE124" s="22"/>
      <c r="NF124" s="22"/>
      <c r="NG124" s="22"/>
      <c r="NH124" s="22"/>
      <c r="NI124" s="22"/>
      <c r="NJ124" s="22"/>
      <c r="NK124" s="22"/>
      <c r="NL124" s="22"/>
      <c r="NM124" s="22"/>
      <c r="NN124" s="22"/>
      <c r="NO124" s="22"/>
      <c r="NP124" s="22"/>
      <c r="NQ124" s="22"/>
      <c r="NR124" s="22"/>
      <c r="NS124" s="22"/>
      <c r="NT124" s="22"/>
      <c r="NU124" s="22"/>
      <c r="NV124" s="22"/>
      <c r="NW124" s="22"/>
      <c r="NX124" s="22"/>
      <c r="NY124" s="22"/>
      <c r="NZ124" s="22"/>
      <c r="OA124" s="22"/>
    </row>
    <row r="125" spans="1:391" x14ac:dyDescent="0.25">
      <c r="A125" s="22"/>
      <c r="B125" s="22"/>
      <c r="C125" s="37"/>
      <c r="D125" s="37"/>
      <c r="E125" s="37"/>
      <c r="F125" s="37"/>
      <c r="G125" s="206"/>
      <c r="H125" s="22"/>
      <c r="I125" s="22"/>
      <c r="J125" s="37"/>
      <c r="K125" s="37"/>
      <c r="L125" s="22"/>
      <c r="M125" s="22"/>
      <c r="N125" s="22"/>
      <c r="O125" s="22"/>
      <c r="P125" s="22"/>
      <c r="Q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  <c r="IW125" s="22"/>
      <c r="IX125" s="22"/>
      <c r="IY125" s="22"/>
      <c r="IZ125" s="22"/>
      <c r="JA125" s="22"/>
      <c r="JB125" s="22"/>
      <c r="JC125" s="22"/>
      <c r="JD125" s="22"/>
      <c r="JE125" s="22"/>
      <c r="JF125" s="22"/>
      <c r="JG125" s="22"/>
      <c r="JH125" s="22"/>
      <c r="JI125" s="22"/>
      <c r="JJ125" s="22"/>
      <c r="JK125" s="22"/>
      <c r="JL125" s="22"/>
      <c r="JM125" s="22"/>
      <c r="JN125" s="22"/>
      <c r="JO125" s="22"/>
      <c r="JP125" s="22"/>
      <c r="JQ125" s="22"/>
      <c r="JR125" s="22"/>
      <c r="JS125" s="22"/>
      <c r="JT125" s="22"/>
      <c r="JU125" s="22"/>
      <c r="JV125" s="22"/>
      <c r="JW125" s="22"/>
      <c r="JX125" s="22"/>
      <c r="JY125" s="22"/>
      <c r="JZ125" s="22"/>
      <c r="KA125" s="22"/>
      <c r="KB125" s="22"/>
      <c r="KC125" s="22"/>
      <c r="KD125" s="22"/>
      <c r="KE125" s="22"/>
      <c r="KF125" s="22"/>
      <c r="KG125" s="22"/>
      <c r="KH125" s="22"/>
      <c r="KI125" s="22"/>
      <c r="KJ125" s="22"/>
      <c r="KK125" s="22"/>
      <c r="KL125" s="22"/>
      <c r="KM125" s="22"/>
      <c r="KN125" s="22"/>
      <c r="KO125" s="22"/>
      <c r="KP125" s="22"/>
      <c r="KQ125" s="22"/>
      <c r="KR125" s="22"/>
      <c r="KS125" s="22"/>
      <c r="KT125" s="22"/>
      <c r="KU125" s="22"/>
      <c r="KV125" s="22"/>
      <c r="KW125" s="22"/>
      <c r="KX125" s="22"/>
      <c r="KY125" s="22"/>
      <c r="KZ125" s="22"/>
      <c r="LA125" s="22"/>
      <c r="LB125" s="22"/>
      <c r="LC125" s="22"/>
      <c r="LD125" s="22"/>
      <c r="LE125" s="22"/>
      <c r="LF125" s="22"/>
      <c r="LG125" s="22"/>
      <c r="LH125" s="22"/>
      <c r="LI125" s="22"/>
      <c r="LJ125" s="22"/>
      <c r="LK125" s="22"/>
      <c r="LL125" s="22"/>
      <c r="LM125" s="22"/>
      <c r="LN125" s="22"/>
      <c r="LO125" s="22"/>
      <c r="LP125" s="22"/>
      <c r="LQ125" s="22"/>
      <c r="LR125" s="22"/>
      <c r="LS125" s="22"/>
      <c r="LT125" s="22"/>
      <c r="LU125" s="22"/>
      <c r="LV125" s="22"/>
      <c r="LW125" s="22"/>
      <c r="LX125" s="22"/>
      <c r="LY125" s="22"/>
      <c r="LZ125" s="22"/>
      <c r="MA125" s="22"/>
      <c r="MB125" s="22"/>
      <c r="MC125" s="22"/>
      <c r="MD125" s="22"/>
      <c r="ME125" s="22"/>
      <c r="MF125" s="22"/>
      <c r="MG125" s="22"/>
      <c r="MH125" s="22"/>
      <c r="MI125" s="22"/>
      <c r="MJ125" s="22"/>
      <c r="MK125" s="22"/>
      <c r="ML125" s="22"/>
      <c r="MM125" s="22"/>
      <c r="MN125" s="22"/>
      <c r="MO125" s="22"/>
      <c r="MP125" s="22"/>
      <c r="MQ125" s="22"/>
      <c r="MR125" s="22"/>
      <c r="MS125" s="22"/>
      <c r="MT125" s="22"/>
      <c r="MU125" s="22"/>
      <c r="MV125" s="22"/>
      <c r="MW125" s="22"/>
      <c r="MX125" s="22"/>
      <c r="MY125" s="22"/>
      <c r="MZ125" s="22"/>
      <c r="NA125" s="22"/>
      <c r="NB125" s="22"/>
      <c r="NC125" s="22"/>
      <c r="ND125" s="22"/>
      <c r="NE125" s="22"/>
      <c r="NF125" s="22"/>
      <c r="NG125" s="22"/>
      <c r="NH125" s="22"/>
      <c r="NI125" s="22"/>
      <c r="NJ125" s="22"/>
      <c r="NK125" s="22"/>
      <c r="NL125" s="22"/>
      <c r="NM125" s="22"/>
      <c r="NN125" s="22"/>
      <c r="NO125" s="22"/>
      <c r="NP125" s="22"/>
      <c r="NQ125" s="22"/>
      <c r="NR125" s="22"/>
      <c r="NS125" s="22"/>
      <c r="NT125" s="22"/>
      <c r="NU125" s="22"/>
      <c r="NV125" s="22"/>
      <c r="NW125" s="22"/>
      <c r="NX125" s="22"/>
      <c r="NY125" s="22"/>
      <c r="NZ125" s="22"/>
      <c r="OA125" s="22"/>
    </row>
    <row r="126" spans="1:391" x14ac:dyDescent="0.25">
      <c r="A126" s="22"/>
      <c r="B126" s="22"/>
      <c r="C126" s="37"/>
      <c r="D126" s="37"/>
      <c r="E126" s="37"/>
      <c r="F126" s="37"/>
      <c r="G126" s="206"/>
      <c r="H126" s="22"/>
      <c r="I126" s="22"/>
      <c r="J126" s="37"/>
      <c r="K126" s="37"/>
      <c r="L126" s="22"/>
      <c r="M126" s="22"/>
      <c r="N126" s="22"/>
      <c r="O126" s="22"/>
      <c r="P126" s="22"/>
      <c r="Q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  <c r="IW126" s="22"/>
      <c r="IX126" s="22"/>
      <c r="IY126" s="22"/>
      <c r="IZ126" s="22"/>
      <c r="JA126" s="22"/>
      <c r="JB126" s="22"/>
      <c r="JC126" s="22"/>
      <c r="JD126" s="22"/>
      <c r="JE126" s="22"/>
      <c r="JF126" s="22"/>
      <c r="JG126" s="22"/>
      <c r="JH126" s="22"/>
      <c r="JI126" s="22"/>
      <c r="JJ126" s="22"/>
      <c r="JK126" s="22"/>
      <c r="JL126" s="22"/>
      <c r="JM126" s="22"/>
      <c r="JN126" s="22"/>
      <c r="JO126" s="22"/>
      <c r="JP126" s="22"/>
      <c r="JQ126" s="22"/>
      <c r="JR126" s="22"/>
      <c r="JS126" s="22"/>
      <c r="JT126" s="22"/>
      <c r="JU126" s="22"/>
      <c r="JV126" s="22"/>
      <c r="JW126" s="22"/>
      <c r="JX126" s="22"/>
      <c r="JY126" s="22"/>
      <c r="JZ126" s="22"/>
      <c r="KA126" s="22"/>
      <c r="KB126" s="22"/>
      <c r="KC126" s="22"/>
      <c r="KD126" s="22"/>
      <c r="KE126" s="22"/>
      <c r="KF126" s="22"/>
      <c r="KG126" s="22"/>
      <c r="KH126" s="22"/>
      <c r="KI126" s="22"/>
      <c r="KJ126" s="22"/>
      <c r="KK126" s="22"/>
      <c r="KL126" s="22"/>
      <c r="KM126" s="22"/>
      <c r="KN126" s="22"/>
      <c r="KO126" s="22"/>
      <c r="KP126" s="22"/>
      <c r="KQ126" s="22"/>
      <c r="KR126" s="22"/>
      <c r="KS126" s="22"/>
      <c r="KT126" s="22"/>
      <c r="KU126" s="22"/>
      <c r="KV126" s="22"/>
      <c r="KW126" s="22"/>
      <c r="KX126" s="22"/>
      <c r="KY126" s="22"/>
      <c r="KZ126" s="22"/>
      <c r="LA126" s="22"/>
      <c r="LB126" s="22"/>
      <c r="LC126" s="22"/>
      <c r="LD126" s="22"/>
      <c r="LE126" s="22"/>
      <c r="LF126" s="22"/>
      <c r="LG126" s="22"/>
      <c r="LH126" s="22"/>
      <c r="LI126" s="22"/>
      <c r="LJ126" s="22"/>
      <c r="LK126" s="22"/>
      <c r="LL126" s="22"/>
      <c r="LM126" s="22"/>
      <c r="LN126" s="22"/>
      <c r="LO126" s="22"/>
      <c r="LP126" s="22"/>
      <c r="LQ126" s="22"/>
      <c r="LR126" s="22"/>
      <c r="LS126" s="22"/>
      <c r="LT126" s="22"/>
      <c r="LU126" s="22"/>
      <c r="LV126" s="22"/>
      <c r="LW126" s="22"/>
      <c r="LX126" s="22"/>
      <c r="LY126" s="22"/>
      <c r="LZ126" s="22"/>
      <c r="MA126" s="22"/>
      <c r="MB126" s="22"/>
      <c r="MC126" s="22"/>
      <c r="MD126" s="22"/>
      <c r="ME126" s="22"/>
      <c r="MF126" s="22"/>
      <c r="MG126" s="22"/>
      <c r="MH126" s="22"/>
      <c r="MI126" s="22"/>
      <c r="MJ126" s="22"/>
      <c r="MK126" s="22"/>
      <c r="ML126" s="22"/>
      <c r="MM126" s="22"/>
      <c r="MN126" s="22"/>
      <c r="MO126" s="22"/>
      <c r="MP126" s="22"/>
      <c r="MQ126" s="22"/>
      <c r="MR126" s="22"/>
      <c r="MS126" s="22"/>
      <c r="MT126" s="22"/>
      <c r="MU126" s="22"/>
      <c r="MV126" s="22"/>
      <c r="MW126" s="22"/>
      <c r="MX126" s="22"/>
      <c r="MY126" s="22"/>
      <c r="MZ126" s="22"/>
      <c r="NA126" s="22"/>
      <c r="NB126" s="22"/>
      <c r="NC126" s="22"/>
      <c r="ND126" s="22"/>
      <c r="NE126" s="22"/>
      <c r="NF126" s="22"/>
      <c r="NG126" s="22"/>
      <c r="NH126" s="22"/>
      <c r="NI126" s="22"/>
      <c r="NJ126" s="22"/>
      <c r="NK126" s="22"/>
      <c r="NL126" s="22"/>
      <c r="NM126" s="22"/>
      <c r="NN126" s="22"/>
      <c r="NO126" s="22"/>
      <c r="NP126" s="22"/>
      <c r="NQ126" s="22"/>
      <c r="NR126" s="22"/>
      <c r="NS126" s="22"/>
      <c r="NT126" s="22"/>
      <c r="NU126" s="22"/>
      <c r="NV126" s="22"/>
      <c r="NW126" s="22"/>
      <c r="NX126" s="22"/>
      <c r="NY126" s="22"/>
      <c r="NZ126" s="22"/>
      <c r="OA126" s="22"/>
    </row>
    <row r="127" spans="1:391" x14ac:dyDescent="0.25">
      <c r="A127" s="22"/>
      <c r="B127" s="22"/>
      <c r="C127" s="37"/>
      <c r="D127" s="37"/>
      <c r="E127" s="37"/>
      <c r="F127" s="37"/>
      <c r="G127" s="206"/>
      <c r="H127" s="22"/>
      <c r="I127" s="22"/>
      <c r="J127" s="37"/>
      <c r="K127" s="37"/>
      <c r="L127" s="22"/>
      <c r="M127" s="22"/>
      <c r="N127" s="22"/>
      <c r="O127" s="22"/>
      <c r="P127" s="22"/>
      <c r="Q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  <c r="IW127" s="22"/>
      <c r="IX127" s="22"/>
      <c r="IY127" s="22"/>
      <c r="IZ127" s="22"/>
      <c r="JA127" s="22"/>
      <c r="JB127" s="22"/>
      <c r="JC127" s="22"/>
      <c r="JD127" s="22"/>
      <c r="JE127" s="22"/>
      <c r="JF127" s="22"/>
      <c r="JG127" s="22"/>
      <c r="JH127" s="22"/>
      <c r="JI127" s="22"/>
      <c r="JJ127" s="22"/>
      <c r="JK127" s="22"/>
      <c r="JL127" s="22"/>
      <c r="JM127" s="22"/>
      <c r="JN127" s="22"/>
      <c r="JO127" s="22"/>
      <c r="JP127" s="22"/>
      <c r="JQ127" s="22"/>
      <c r="JR127" s="22"/>
      <c r="JS127" s="22"/>
      <c r="JT127" s="22"/>
      <c r="JU127" s="22"/>
      <c r="JV127" s="22"/>
      <c r="JW127" s="22"/>
      <c r="JX127" s="22"/>
      <c r="JY127" s="22"/>
      <c r="JZ127" s="22"/>
      <c r="KA127" s="22"/>
      <c r="KB127" s="22"/>
      <c r="KC127" s="22"/>
      <c r="KD127" s="22"/>
      <c r="KE127" s="22"/>
      <c r="KF127" s="22"/>
      <c r="KG127" s="22"/>
      <c r="KH127" s="22"/>
      <c r="KI127" s="22"/>
      <c r="KJ127" s="22"/>
      <c r="KK127" s="22"/>
      <c r="KL127" s="22"/>
      <c r="KM127" s="22"/>
      <c r="KN127" s="22"/>
      <c r="KO127" s="22"/>
      <c r="KP127" s="22"/>
      <c r="KQ127" s="22"/>
      <c r="KR127" s="22"/>
      <c r="KS127" s="22"/>
      <c r="KT127" s="22"/>
      <c r="KU127" s="22"/>
      <c r="KV127" s="22"/>
      <c r="KW127" s="22"/>
      <c r="KX127" s="22"/>
      <c r="KY127" s="22"/>
      <c r="KZ127" s="22"/>
      <c r="LA127" s="22"/>
      <c r="LB127" s="22"/>
      <c r="LC127" s="22"/>
      <c r="LD127" s="22"/>
      <c r="LE127" s="22"/>
      <c r="LF127" s="22"/>
      <c r="LG127" s="22"/>
      <c r="LH127" s="22"/>
      <c r="LI127" s="22"/>
      <c r="LJ127" s="22"/>
      <c r="LK127" s="22"/>
      <c r="LL127" s="22"/>
      <c r="LM127" s="22"/>
      <c r="LN127" s="22"/>
      <c r="LO127" s="22"/>
      <c r="LP127" s="22"/>
      <c r="LQ127" s="22"/>
      <c r="LR127" s="22"/>
      <c r="LS127" s="22"/>
      <c r="LT127" s="22"/>
      <c r="LU127" s="22"/>
      <c r="LV127" s="22"/>
      <c r="LW127" s="22"/>
      <c r="LX127" s="22"/>
      <c r="LY127" s="22"/>
      <c r="LZ127" s="22"/>
      <c r="MA127" s="22"/>
      <c r="MB127" s="22"/>
      <c r="MC127" s="22"/>
      <c r="MD127" s="22"/>
      <c r="ME127" s="22"/>
      <c r="MF127" s="22"/>
      <c r="MG127" s="22"/>
      <c r="MH127" s="22"/>
      <c r="MI127" s="22"/>
      <c r="MJ127" s="22"/>
      <c r="MK127" s="22"/>
      <c r="ML127" s="22"/>
      <c r="MM127" s="22"/>
      <c r="MN127" s="22"/>
      <c r="MO127" s="22"/>
      <c r="MP127" s="22"/>
      <c r="MQ127" s="22"/>
      <c r="MR127" s="22"/>
      <c r="MS127" s="22"/>
      <c r="MT127" s="22"/>
      <c r="MU127" s="22"/>
      <c r="MV127" s="22"/>
      <c r="MW127" s="22"/>
      <c r="MX127" s="22"/>
      <c r="MY127" s="22"/>
      <c r="MZ127" s="22"/>
      <c r="NA127" s="22"/>
      <c r="NB127" s="22"/>
      <c r="NC127" s="22"/>
      <c r="ND127" s="22"/>
      <c r="NE127" s="22"/>
      <c r="NF127" s="22"/>
      <c r="NG127" s="22"/>
      <c r="NH127" s="22"/>
      <c r="NI127" s="22"/>
      <c r="NJ127" s="22"/>
      <c r="NK127" s="22"/>
      <c r="NL127" s="22"/>
      <c r="NM127" s="22"/>
      <c r="NN127" s="22"/>
      <c r="NO127" s="22"/>
      <c r="NP127" s="22"/>
      <c r="NQ127" s="22"/>
      <c r="NR127" s="22"/>
      <c r="NS127" s="22"/>
      <c r="NT127" s="22"/>
      <c r="NU127" s="22"/>
      <c r="NV127" s="22"/>
      <c r="NW127" s="22"/>
      <c r="NX127" s="22"/>
      <c r="NY127" s="22"/>
      <c r="NZ127" s="22"/>
      <c r="OA127" s="22"/>
    </row>
    <row r="128" spans="1:391" x14ac:dyDescent="0.25">
      <c r="A128" s="22"/>
      <c r="B128" s="22"/>
      <c r="C128" s="37"/>
      <c r="D128" s="37"/>
      <c r="E128" s="37"/>
      <c r="F128" s="37"/>
      <c r="G128" s="206"/>
      <c r="H128" s="22"/>
      <c r="I128" s="22"/>
      <c r="J128" s="37"/>
      <c r="K128" s="37"/>
      <c r="L128" s="22"/>
      <c r="M128" s="22"/>
      <c r="N128" s="22"/>
      <c r="O128" s="22"/>
      <c r="P128" s="22"/>
      <c r="Q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  <c r="IW128" s="22"/>
      <c r="IX128" s="22"/>
      <c r="IY128" s="22"/>
      <c r="IZ128" s="22"/>
      <c r="JA128" s="22"/>
      <c r="JB128" s="22"/>
      <c r="JC128" s="22"/>
      <c r="JD128" s="22"/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22"/>
      <c r="JT128" s="22"/>
      <c r="JU128" s="22"/>
      <c r="JV128" s="22"/>
      <c r="JW128" s="22"/>
      <c r="JX128" s="22"/>
      <c r="JY128" s="22"/>
      <c r="JZ128" s="22"/>
      <c r="KA128" s="22"/>
      <c r="KB128" s="22"/>
      <c r="KC128" s="22"/>
      <c r="KD128" s="22"/>
      <c r="KE128" s="22"/>
      <c r="KF128" s="22"/>
      <c r="KG128" s="22"/>
      <c r="KH128" s="22"/>
      <c r="KI128" s="22"/>
      <c r="KJ128" s="22"/>
      <c r="KK128" s="22"/>
      <c r="KL128" s="22"/>
      <c r="KM128" s="22"/>
      <c r="KN128" s="22"/>
      <c r="KO128" s="22"/>
      <c r="KP128" s="22"/>
      <c r="KQ128" s="22"/>
      <c r="KR128" s="22"/>
      <c r="KS128" s="22"/>
      <c r="KT128" s="22"/>
      <c r="KU128" s="22"/>
      <c r="KV128" s="22"/>
      <c r="KW128" s="22"/>
      <c r="KX128" s="22"/>
      <c r="KY128" s="22"/>
      <c r="KZ128" s="22"/>
      <c r="LA128" s="22"/>
      <c r="LB128" s="22"/>
      <c r="LC128" s="22"/>
      <c r="LD128" s="22"/>
      <c r="LE128" s="22"/>
      <c r="LF128" s="22"/>
      <c r="LG128" s="22"/>
      <c r="LH128" s="22"/>
      <c r="LI128" s="22"/>
      <c r="LJ128" s="22"/>
      <c r="LK128" s="22"/>
      <c r="LL128" s="22"/>
      <c r="LM128" s="22"/>
      <c r="LN128" s="22"/>
      <c r="LO128" s="22"/>
      <c r="LP128" s="22"/>
      <c r="LQ128" s="22"/>
      <c r="LR128" s="22"/>
      <c r="LS128" s="22"/>
      <c r="LT128" s="22"/>
      <c r="LU128" s="22"/>
      <c r="LV128" s="22"/>
      <c r="LW128" s="22"/>
      <c r="LX128" s="22"/>
      <c r="LY128" s="22"/>
      <c r="LZ128" s="22"/>
      <c r="MA128" s="22"/>
      <c r="MB128" s="22"/>
      <c r="MC128" s="22"/>
      <c r="MD128" s="22"/>
      <c r="ME128" s="22"/>
      <c r="MF128" s="22"/>
      <c r="MG128" s="22"/>
      <c r="MH128" s="22"/>
      <c r="MI128" s="22"/>
      <c r="MJ128" s="22"/>
      <c r="MK128" s="22"/>
      <c r="ML128" s="22"/>
      <c r="MM128" s="22"/>
      <c r="MN128" s="22"/>
      <c r="MO128" s="22"/>
      <c r="MP128" s="22"/>
      <c r="MQ128" s="22"/>
      <c r="MR128" s="22"/>
      <c r="MS128" s="22"/>
      <c r="MT128" s="22"/>
      <c r="MU128" s="22"/>
      <c r="MV128" s="22"/>
      <c r="MW128" s="22"/>
      <c r="MX128" s="22"/>
      <c r="MY128" s="22"/>
      <c r="MZ128" s="22"/>
      <c r="NA128" s="22"/>
      <c r="NB128" s="22"/>
      <c r="NC128" s="22"/>
      <c r="ND128" s="22"/>
      <c r="NE128" s="22"/>
      <c r="NF128" s="22"/>
      <c r="NG128" s="22"/>
      <c r="NH128" s="22"/>
      <c r="NI128" s="22"/>
      <c r="NJ128" s="22"/>
      <c r="NK128" s="22"/>
      <c r="NL128" s="22"/>
      <c r="NM128" s="22"/>
      <c r="NN128" s="22"/>
      <c r="NO128" s="22"/>
      <c r="NP128" s="22"/>
      <c r="NQ128" s="22"/>
      <c r="NR128" s="22"/>
      <c r="NS128" s="22"/>
      <c r="NT128" s="22"/>
      <c r="NU128" s="22"/>
      <c r="NV128" s="22"/>
      <c r="NW128" s="22"/>
      <c r="NX128" s="22"/>
      <c r="NY128" s="22"/>
      <c r="NZ128" s="22"/>
      <c r="OA128" s="22"/>
    </row>
    <row r="129" spans="1:391" x14ac:dyDescent="0.25">
      <c r="A129" s="22"/>
      <c r="B129" s="22"/>
      <c r="C129" s="37"/>
      <c r="D129" s="37"/>
      <c r="E129" s="37"/>
      <c r="F129" s="37"/>
      <c r="G129" s="206"/>
      <c r="H129" s="22"/>
      <c r="I129" s="22"/>
      <c r="J129" s="37"/>
      <c r="K129" s="37"/>
      <c r="L129" s="22"/>
      <c r="M129" s="22"/>
      <c r="N129" s="22"/>
      <c r="O129" s="22"/>
      <c r="P129" s="22"/>
      <c r="Q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22"/>
      <c r="JA129" s="22"/>
      <c r="JB129" s="22"/>
      <c r="JC129" s="22"/>
      <c r="JD129" s="22"/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22"/>
      <c r="JT129" s="22"/>
      <c r="JU129" s="22"/>
      <c r="JV129" s="22"/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22"/>
      <c r="LR129" s="22"/>
      <c r="LS129" s="22"/>
      <c r="LT129" s="22"/>
      <c r="LU129" s="22"/>
      <c r="LV129" s="22"/>
      <c r="LW129" s="22"/>
      <c r="LX129" s="22"/>
      <c r="LY129" s="22"/>
      <c r="LZ129" s="22"/>
      <c r="MA129" s="22"/>
      <c r="MB129" s="22"/>
      <c r="MC129" s="22"/>
      <c r="MD129" s="22"/>
      <c r="ME129" s="22"/>
      <c r="MF129" s="22"/>
      <c r="MG129" s="22"/>
      <c r="MH129" s="22"/>
      <c r="MI129" s="22"/>
      <c r="MJ129" s="22"/>
      <c r="MK129" s="22"/>
      <c r="ML129" s="22"/>
      <c r="MM129" s="22"/>
      <c r="MN129" s="22"/>
      <c r="MO129" s="22"/>
      <c r="MP129" s="22"/>
      <c r="MQ129" s="22"/>
      <c r="MR129" s="22"/>
      <c r="MS129" s="22"/>
      <c r="MT129" s="22"/>
      <c r="MU129" s="22"/>
      <c r="MV129" s="22"/>
      <c r="MW129" s="22"/>
      <c r="MX129" s="22"/>
      <c r="MY129" s="22"/>
      <c r="MZ129" s="22"/>
      <c r="NA129" s="22"/>
      <c r="NB129" s="22"/>
      <c r="NC129" s="22"/>
      <c r="ND129" s="22"/>
      <c r="NE129" s="22"/>
      <c r="NF129" s="22"/>
      <c r="NG129" s="22"/>
      <c r="NH129" s="22"/>
      <c r="NI129" s="22"/>
      <c r="NJ129" s="22"/>
      <c r="NK129" s="22"/>
      <c r="NL129" s="22"/>
      <c r="NM129" s="22"/>
      <c r="NN129" s="22"/>
      <c r="NO129" s="22"/>
      <c r="NP129" s="22"/>
      <c r="NQ129" s="22"/>
      <c r="NR129" s="22"/>
      <c r="NS129" s="22"/>
      <c r="NT129" s="22"/>
      <c r="NU129" s="22"/>
      <c r="NV129" s="22"/>
      <c r="NW129" s="22"/>
      <c r="NX129" s="22"/>
      <c r="NY129" s="22"/>
      <c r="NZ129" s="22"/>
      <c r="OA129" s="22"/>
    </row>
    <row r="130" spans="1:391" x14ac:dyDescent="0.25">
      <c r="A130" s="22"/>
      <c r="B130" s="22"/>
      <c r="C130" s="37"/>
      <c r="D130" s="37"/>
      <c r="E130" s="37"/>
      <c r="F130" s="37"/>
      <c r="G130" s="206"/>
      <c r="H130" s="22"/>
      <c r="I130" s="22"/>
      <c r="J130" s="37"/>
      <c r="K130" s="37"/>
      <c r="L130" s="22"/>
      <c r="M130" s="22"/>
      <c r="N130" s="22"/>
      <c r="O130" s="22"/>
      <c r="P130" s="22"/>
      <c r="Q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  <c r="IW130" s="22"/>
      <c r="IX130" s="22"/>
      <c r="IY130" s="22"/>
      <c r="IZ130" s="22"/>
      <c r="JA130" s="22"/>
      <c r="JB130" s="22"/>
      <c r="JC130" s="22"/>
      <c r="JD130" s="22"/>
      <c r="JE130" s="22"/>
      <c r="JF130" s="22"/>
      <c r="JG130" s="22"/>
      <c r="JH130" s="22"/>
      <c r="JI130" s="22"/>
      <c r="JJ130" s="22"/>
      <c r="JK130" s="22"/>
      <c r="JL130" s="22"/>
      <c r="JM130" s="22"/>
      <c r="JN130" s="22"/>
      <c r="JO130" s="22"/>
      <c r="JP130" s="22"/>
      <c r="JQ130" s="22"/>
      <c r="JR130" s="22"/>
      <c r="JS130" s="22"/>
      <c r="JT130" s="22"/>
      <c r="JU130" s="22"/>
      <c r="JV130" s="22"/>
      <c r="JW130" s="22"/>
      <c r="JX130" s="22"/>
      <c r="JY130" s="22"/>
      <c r="JZ130" s="22"/>
      <c r="KA130" s="22"/>
      <c r="KB130" s="22"/>
      <c r="KC130" s="22"/>
      <c r="KD130" s="22"/>
      <c r="KE130" s="22"/>
      <c r="KF130" s="22"/>
      <c r="KG130" s="22"/>
      <c r="KH130" s="22"/>
      <c r="KI130" s="22"/>
      <c r="KJ130" s="22"/>
      <c r="KK130" s="22"/>
      <c r="KL130" s="22"/>
      <c r="KM130" s="22"/>
      <c r="KN130" s="22"/>
      <c r="KO130" s="22"/>
      <c r="KP130" s="22"/>
      <c r="KQ130" s="22"/>
      <c r="KR130" s="22"/>
      <c r="KS130" s="22"/>
      <c r="KT130" s="22"/>
      <c r="KU130" s="22"/>
      <c r="KV130" s="22"/>
      <c r="KW130" s="22"/>
      <c r="KX130" s="22"/>
      <c r="KY130" s="22"/>
      <c r="KZ130" s="22"/>
      <c r="LA130" s="22"/>
      <c r="LB130" s="22"/>
      <c r="LC130" s="22"/>
      <c r="LD130" s="22"/>
      <c r="LE130" s="22"/>
      <c r="LF130" s="22"/>
      <c r="LG130" s="22"/>
      <c r="LH130" s="22"/>
      <c r="LI130" s="22"/>
      <c r="LJ130" s="22"/>
      <c r="LK130" s="22"/>
      <c r="LL130" s="22"/>
      <c r="LM130" s="22"/>
      <c r="LN130" s="22"/>
      <c r="LO130" s="22"/>
      <c r="LP130" s="22"/>
      <c r="LQ130" s="22"/>
      <c r="LR130" s="22"/>
      <c r="LS130" s="22"/>
      <c r="LT130" s="22"/>
      <c r="LU130" s="22"/>
      <c r="LV130" s="22"/>
      <c r="LW130" s="22"/>
      <c r="LX130" s="22"/>
      <c r="LY130" s="22"/>
      <c r="LZ130" s="22"/>
      <c r="MA130" s="22"/>
      <c r="MB130" s="22"/>
      <c r="MC130" s="22"/>
      <c r="MD130" s="22"/>
      <c r="ME130" s="22"/>
      <c r="MF130" s="22"/>
      <c r="MG130" s="22"/>
      <c r="MH130" s="22"/>
      <c r="MI130" s="22"/>
      <c r="MJ130" s="22"/>
      <c r="MK130" s="22"/>
      <c r="ML130" s="22"/>
      <c r="MM130" s="22"/>
      <c r="MN130" s="22"/>
      <c r="MO130" s="22"/>
      <c r="MP130" s="22"/>
      <c r="MQ130" s="22"/>
      <c r="MR130" s="22"/>
      <c r="MS130" s="22"/>
      <c r="MT130" s="22"/>
      <c r="MU130" s="22"/>
      <c r="MV130" s="22"/>
      <c r="MW130" s="22"/>
      <c r="MX130" s="22"/>
      <c r="MY130" s="22"/>
      <c r="MZ130" s="22"/>
      <c r="NA130" s="22"/>
      <c r="NB130" s="22"/>
      <c r="NC130" s="22"/>
      <c r="ND130" s="22"/>
      <c r="NE130" s="22"/>
      <c r="NF130" s="22"/>
      <c r="NG130" s="22"/>
      <c r="NH130" s="22"/>
      <c r="NI130" s="22"/>
      <c r="NJ130" s="22"/>
      <c r="NK130" s="22"/>
      <c r="NL130" s="22"/>
      <c r="NM130" s="22"/>
      <c r="NN130" s="22"/>
      <c r="NO130" s="22"/>
      <c r="NP130" s="22"/>
      <c r="NQ130" s="22"/>
      <c r="NR130" s="22"/>
      <c r="NS130" s="22"/>
      <c r="NT130" s="22"/>
      <c r="NU130" s="22"/>
      <c r="NV130" s="22"/>
      <c r="NW130" s="22"/>
      <c r="NX130" s="22"/>
      <c r="NY130" s="22"/>
      <c r="NZ130" s="22"/>
      <c r="OA130" s="22"/>
    </row>
    <row r="131" spans="1:391" x14ac:dyDescent="0.25">
      <c r="A131" s="22"/>
      <c r="B131" s="22"/>
      <c r="C131" s="37"/>
      <c r="D131" s="37"/>
      <c r="E131" s="37"/>
      <c r="F131" s="37"/>
      <c r="G131" s="206"/>
      <c r="H131" s="22"/>
      <c r="I131" s="22"/>
      <c r="J131" s="37"/>
      <c r="K131" s="37"/>
      <c r="L131" s="22"/>
      <c r="M131" s="22"/>
      <c r="N131" s="22"/>
      <c r="O131" s="22"/>
      <c r="P131" s="22"/>
      <c r="Q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  <c r="IW131" s="22"/>
      <c r="IX131" s="22"/>
      <c r="IY131" s="22"/>
      <c r="IZ131" s="22"/>
      <c r="JA131" s="22"/>
      <c r="JB131" s="22"/>
      <c r="JC131" s="22"/>
      <c r="JD131" s="22"/>
      <c r="JE131" s="22"/>
      <c r="JF131" s="22"/>
      <c r="JG131" s="22"/>
      <c r="JH131" s="22"/>
      <c r="JI131" s="22"/>
      <c r="JJ131" s="22"/>
      <c r="JK131" s="22"/>
      <c r="JL131" s="22"/>
      <c r="JM131" s="22"/>
      <c r="JN131" s="22"/>
      <c r="JO131" s="22"/>
      <c r="JP131" s="22"/>
      <c r="JQ131" s="22"/>
      <c r="JR131" s="22"/>
      <c r="JS131" s="22"/>
      <c r="JT131" s="22"/>
      <c r="JU131" s="22"/>
      <c r="JV131" s="22"/>
      <c r="JW131" s="22"/>
      <c r="JX131" s="22"/>
      <c r="JY131" s="22"/>
      <c r="JZ131" s="22"/>
      <c r="KA131" s="22"/>
      <c r="KB131" s="22"/>
      <c r="KC131" s="22"/>
      <c r="KD131" s="22"/>
      <c r="KE131" s="22"/>
      <c r="KF131" s="22"/>
      <c r="KG131" s="22"/>
      <c r="KH131" s="22"/>
      <c r="KI131" s="22"/>
      <c r="KJ131" s="22"/>
      <c r="KK131" s="22"/>
      <c r="KL131" s="22"/>
      <c r="KM131" s="22"/>
      <c r="KN131" s="22"/>
      <c r="KO131" s="22"/>
      <c r="KP131" s="22"/>
      <c r="KQ131" s="22"/>
      <c r="KR131" s="22"/>
      <c r="KS131" s="22"/>
      <c r="KT131" s="22"/>
      <c r="KU131" s="22"/>
      <c r="KV131" s="22"/>
      <c r="KW131" s="22"/>
      <c r="KX131" s="22"/>
      <c r="KY131" s="22"/>
      <c r="KZ131" s="22"/>
      <c r="LA131" s="22"/>
      <c r="LB131" s="22"/>
      <c r="LC131" s="22"/>
      <c r="LD131" s="22"/>
      <c r="LE131" s="22"/>
      <c r="LF131" s="22"/>
      <c r="LG131" s="22"/>
      <c r="LH131" s="22"/>
      <c r="LI131" s="22"/>
      <c r="LJ131" s="22"/>
      <c r="LK131" s="22"/>
      <c r="LL131" s="22"/>
      <c r="LM131" s="22"/>
      <c r="LN131" s="22"/>
      <c r="LO131" s="22"/>
      <c r="LP131" s="22"/>
      <c r="LQ131" s="22"/>
      <c r="LR131" s="22"/>
      <c r="LS131" s="22"/>
      <c r="LT131" s="22"/>
      <c r="LU131" s="22"/>
      <c r="LV131" s="22"/>
      <c r="LW131" s="22"/>
      <c r="LX131" s="22"/>
      <c r="LY131" s="22"/>
      <c r="LZ131" s="22"/>
      <c r="MA131" s="22"/>
      <c r="MB131" s="22"/>
      <c r="MC131" s="22"/>
      <c r="MD131" s="22"/>
      <c r="ME131" s="22"/>
      <c r="MF131" s="22"/>
      <c r="MG131" s="22"/>
      <c r="MH131" s="22"/>
      <c r="MI131" s="22"/>
      <c r="MJ131" s="22"/>
      <c r="MK131" s="22"/>
      <c r="ML131" s="22"/>
      <c r="MM131" s="22"/>
      <c r="MN131" s="22"/>
      <c r="MO131" s="22"/>
      <c r="MP131" s="22"/>
      <c r="MQ131" s="22"/>
      <c r="MR131" s="22"/>
      <c r="MS131" s="22"/>
      <c r="MT131" s="22"/>
      <c r="MU131" s="22"/>
      <c r="MV131" s="22"/>
      <c r="MW131" s="22"/>
      <c r="MX131" s="22"/>
      <c r="MY131" s="22"/>
      <c r="MZ131" s="22"/>
      <c r="NA131" s="22"/>
      <c r="NB131" s="22"/>
      <c r="NC131" s="22"/>
      <c r="ND131" s="22"/>
      <c r="NE131" s="22"/>
      <c r="NF131" s="22"/>
      <c r="NG131" s="22"/>
      <c r="NH131" s="22"/>
      <c r="NI131" s="22"/>
      <c r="NJ131" s="22"/>
      <c r="NK131" s="22"/>
      <c r="NL131" s="22"/>
      <c r="NM131" s="22"/>
      <c r="NN131" s="22"/>
      <c r="NO131" s="22"/>
      <c r="NP131" s="22"/>
      <c r="NQ131" s="22"/>
      <c r="NR131" s="22"/>
      <c r="NS131" s="22"/>
      <c r="NT131" s="22"/>
      <c r="NU131" s="22"/>
      <c r="NV131" s="22"/>
      <c r="NW131" s="22"/>
      <c r="NX131" s="22"/>
      <c r="NY131" s="22"/>
      <c r="NZ131" s="22"/>
      <c r="OA131" s="22"/>
    </row>
    <row r="132" spans="1:391" x14ac:dyDescent="0.25">
      <c r="A132" s="22"/>
      <c r="B132" s="22"/>
      <c r="C132" s="37"/>
      <c r="D132" s="37"/>
      <c r="E132" s="37"/>
      <c r="F132" s="37"/>
      <c r="G132" s="206"/>
      <c r="H132" s="22"/>
      <c r="I132" s="22"/>
      <c r="J132" s="37"/>
      <c r="K132" s="37"/>
      <c r="L132" s="22"/>
      <c r="M132" s="22"/>
      <c r="N132" s="22"/>
      <c r="O132" s="22"/>
      <c r="P132" s="22"/>
      <c r="Q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  <c r="IW132" s="22"/>
      <c r="IX132" s="22"/>
      <c r="IY132" s="22"/>
      <c r="IZ132" s="22"/>
      <c r="JA132" s="22"/>
      <c r="JB132" s="22"/>
      <c r="JC132" s="22"/>
      <c r="JD132" s="22"/>
      <c r="JE132" s="22"/>
      <c r="JF132" s="22"/>
      <c r="JG132" s="22"/>
      <c r="JH132" s="22"/>
      <c r="JI132" s="22"/>
      <c r="JJ132" s="22"/>
      <c r="JK132" s="22"/>
      <c r="JL132" s="22"/>
      <c r="JM132" s="22"/>
      <c r="JN132" s="22"/>
      <c r="JO132" s="22"/>
      <c r="JP132" s="22"/>
      <c r="JQ132" s="22"/>
      <c r="JR132" s="22"/>
      <c r="JS132" s="22"/>
      <c r="JT132" s="22"/>
      <c r="JU132" s="22"/>
      <c r="JV132" s="22"/>
      <c r="JW132" s="22"/>
      <c r="JX132" s="22"/>
      <c r="JY132" s="22"/>
      <c r="JZ132" s="22"/>
      <c r="KA132" s="22"/>
      <c r="KB132" s="22"/>
      <c r="KC132" s="22"/>
      <c r="KD132" s="22"/>
      <c r="KE132" s="22"/>
      <c r="KF132" s="22"/>
      <c r="KG132" s="22"/>
      <c r="KH132" s="22"/>
      <c r="KI132" s="22"/>
      <c r="KJ132" s="22"/>
      <c r="KK132" s="22"/>
      <c r="KL132" s="22"/>
      <c r="KM132" s="22"/>
      <c r="KN132" s="22"/>
      <c r="KO132" s="22"/>
      <c r="KP132" s="22"/>
      <c r="KQ132" s="22"/>
      <c r="KR132" s="22"/>
      <c r="KS132" s="22"/>
      <c r="KT132" s="22"/>
      <c r="KU132" s="22"/>
      <c r="KV132" s="22"/>
      <c r="KW132" s="22"/>
      <c r="KX132" s="22"/>
      <c r="KY132" s="22"/>
      <c r="KZ132" s="22"/>
      <c r="LA132" s="22"/>
      <c r="LB132" s="22"/>
      <c r="LC132" s="22"/>
      <c r="LD132" s="22"/>
      <c r="LE132" s="22"/>
      <c r="LF132" s="22"/>
      <c r="LG132" s="22"/>
      <c r="LH132" s="22"/>
      <c r="LI132" s="22"/>
      <c r="LJ132" s="22"/>
      <c r="LK132" s="22"/>
      <c r="LL132" s="22"/>
      <c r="LM132" s="22"/>
      <c r="LN132" s="22"/>
      <c r="LO132" s="22"/>
      <c r="LP132" s="22"/>
      <c r="LQ132" s="22"/>
      <c r="LR132" s="22"/>
      <c r="LS132" s="22"/>
      <c r="LT132" s="22"/>
      <c r="LU132" s="22"/>
      <c r="LV132" s="22"/>
      <c r="LW132" s="22"/>
      <c r="LX132" s="22"/>
      <c r="LY132" s="22"/>
      <c r="LZ132" s="22"/>
      <c r="MA132" s="22"/>
      <c r="MB132" s="22"/>
      <c r="MC132" s="22"/>
      <c r="MD132" s="22"/>
      <c r="ME132" s="22"/>
      <c r="MF132" s="22"/>
      <c r="MG132" s="22"/>
      <c r="MH132" s="22"/>
      <c r="MI132" s="22"/>
      <c r="MJ132" s="22"/>
      <c r="MK132" s="22"/>
      <c r="ML132" s="22"/>
      <c r="MM132" s="22"/>
      <c r="MN132" s="22"/>
      <c r="MO132" s="22"/>
      <c r="MP132" s="22"/>
      <c r="MQ132" s="22"/>
      <c r="MR132" s="22"/>
      <c r="MS132" s="22"/>
      <c r="MT132" s="22"/>
      <c r="MU132" s="22"/>
      <c r="MV132" s="22"/>
      <c r="MW132" s="22"/>
      <c r="MX132" s="22"/>
      <c r="MY132" s="22"/>
      <c r="MZ132" s="22"/>
      <c r="NA132" s="22"/>
      <c r="NB132" s="22"/>
      <c r="NC132" s="22"/>
      <c r="ND132" s="22"/>
      <c r="NE132" s="22"/>
      <c r="NF132" s="22"/>
      <c r="NG132" s="22"/>
      <c r="NH132" s="22"/>
      <c r="NI132" s="22"/>
      <c r="NJ132" s="22"/>
      <c r="NK132" s="22"/>
      <c r="NL132" s="22"/>
      <c r="NM132" s="22"/>
      <c r="NN132" s="22"/>
      <c r="NO132" s="22"/>
      <c r="NP132" s="22"/>
      <c r="NQ132" s="22"/>
      <c r="NR132" s="22"/>
      <c r="NS132" s="22"/>
      <c r="NT132" s="22"/>
      <c r="NU132" s="22"/>
      <c r="NV132" s="22"/>
      <c r="NW132" s="22"/>
      <c r="NX132" s="22"/>
      <c r="NY132" s="22"/>
      <c r="NZ132" s="22"/>
      <c r="OA132" s="22"/>
    </row>
    <row r="133" spans="1:391" x14ac:dyDescent="0.25">
      <c r="A133" s="22"/>
      <c r="B133" s="22"/>
      <c r="C133" s="37"/>
      <c r="D133" s="37"/>
      <c r="E133" s="37"/>
      <c r="F133" s="37"/>
      <c r="G133" s="206"/>
      <c r="H133" s="22"/>
      <c r="I133" s="22"/>
      <c r="J133" s="37"/>
      <c r="K133" s="37"/>
      <c r="L133" s="22"/>
      <c r="M133" s="22"/>
      <c r="N133" s="22"/>
      <c r="O133" s="22"/>
      <c r="P133" s="22"/>
      <c r="Q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22"/>
      <c r="JA133" s="22"/>
      <c r="JB133" s="22"/>
      <c r="JC133" s="22"/>
      <c r="JD133" s="22"/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22"/>
      <c r="JT133" s="22"/>
      <c r="JU133" s="22"/>
      <c r="JV133" s="22"/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22"/>
      <c r="LR133" s="22"/>
      <c r="LS133" s="22"/>
      <c r="LT133" s="22"/>
      <c r="LU133" s="22"/>
      <c r="LV133" s="22"/>
      <c r="LW133" s="22"/>
      <c r="LX133" s="22"/>
      <c r="LY133" s="22"/>
      <c r="LZ133" s="22"/>
      <c r="MA133" s="22"/>
      <c r="MB133" s="22"/>
      <c r="MC133" s="22"/>
      <c r="MD133" s="22"/>
      <c r="ME133" s="22"/>
      <c r="MF133" s="22"/>
      <c r="MG133" s="22"/>
      <c r="MH133" s="22"/>
      <c r="MI133" s="22"/>
      <c r="MJ133" s="22"/>
      <c r="MK133" s="22"/>
      <c r="ML133" s="22"/>
      <c r="MM133" s="22"/>
      <c r="MN133" s="22"/>
      <c r="MO133" s="22"/>
      <c r="MP133" s="22"/>
      <c r="MQ133" s="22"/>
      <c r="MR133" s="22"/>
      <c r="MS133" s="22"/>
      <c r="MT133" s="22"/>
      <c r="MU133" s="22"/>
      <c r="MV133" s="22"/>
      <c r="MW133" s="22"/>
      <c r="MX133" s="22"/>
      <c r="MY133" s="22"/>
      <c r="MZ133" s="22"/>
      <c r="NA133" s="22"/>
      <c r="NB133" s="22"/>
      <c r="NC133" s="22"/>
      <c r="ND133" s="22"/>
      <c r="NE133" s="22"/>
      <c r="NF133" s="22"/>
      <c r="NG133" s="22"/>
      <c r="NH133" s="22"/>
      <c r="NI133" s="22"/>
      <c r="NJ133" s="22"/>
      <c r="NK133" s="22"/>
      <c r="NL133" s="22"/>
      <c r="NM133" s="22"/>
      <c r="NN133" s="22"/>
      <c r="NO133" s="22"/>
      <c r="NP133" s="22"/>
      <c r="NQ133" s="22"/>
      <c r="NR133" s="22"/>
      <c r="NS133" s="22"/>
      <c r="NT133" s="22"/>
      <c r="NU133" s="22"/>
      <c r="NV133" s="22"/>
      <c r="NW133" s="22"/>
      <c r="NX133" s="22"/>
      <c r="NY133" s="22"/>
      <c r="NZ133" s="22"/>
      <c r="OA133" s="22"/>
    </row>
    <row r="134" spans="1:391" x14ac:dyDescent="0.25">
      <c r="A134" s="22"/>
      <c r="B134" s="22"/>
      <c r="C134" s="37"/>
      <c r="D134" s="37"/>
      <c r="E134" s="37"/>
      <c r="F134" s="37"/>
      <c r="G134" s="206"/>
      <c r="H134" s="22"/>
      <c r="I134" s="22"/>
      <c r="J134" s="37"/>
      <c r="K134" s="37"/>
      <c r="L134" s="22"/>
      <c r="M134" s="22"/>
      <c r="N134" s="22"/>
      <c r="O134" s="22"/>
      <c r="P134" s="22"/>
      <c r="Q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  <c r="IW134" s="22"/>
      <c r="IX134" s="22"/>
      <c r="IY134" s="22"/>
      <c r="IZ134" s="22"/>
      <c r="JA134" s="22"/>
      <c r="JB134" s="22"/>
      <c r="JC134" s="22"/>
      <c r="JD134" s="22"/>
      <c r="JE134" s="22"/>
      <c r="JF134" s="22"/>
      <c r="JG134" s="22"/>
      <c r="JH134" s="22"/>
      <c r="JI134" s="22"/>
      <c r="JJ134" s="22"/>
      <c r="JK134" s="22"/>
      <c r="JL134" s="22"/>
      <c r="JM134" s="22"/>
      <c r="JN134" s="22"/>
      <c r="JO134" s="22"/>
      <c r="JP134" s="22"/>
      <c r="JQ134" s="22"/>
      <c r="JR134" s="22"/>
      <c r="JS134" s="22"/>
      <c r="JT134" s="22"/>
      <c r="JU134" s="22"/>
      <c r="JV134" s="22"/>
      <c r="JW134" s="22"/>
      <c r="JX134" s="22"/>
      <c r="JY134" s="22"/>
      <c r="JZ134" s="22"/>
      <c r="KA134" s="22"/>
      <c r="KB134" s="22"/>
      <c r="KC134" s="22"/>
      <c r="KD134" s="22"/>
      <c r="KE134" s="22"/>
      <c r="KF134" s="22"/>
      <c r="KG134" s="22"/>
      <c r="KH134" s="22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  <c r="LD134" s="22"/>
      <c r="LE134" s="22"/>
      <c r="LF134" s="22"/>
      <c r="LG134" s="22"/>
      <c r="LH134" s="22"/>
      <c r="LI134" s="22"/>
      <c r="LJ134" s="22"/>
      <c r="LK134" s="22"/>
      <c r="LL134" s="22"/>
      <c r="LM134" s="22"/>
      <c r="LN134" s="22"/>
      <c r="LO134" s="22"/>
      <c r="LP134" s="22"/>
      <c r="LQ134" s="22"/>
      <c r="LR134" s="22"/>
      <c r="LS134" s="22"/>
      <c r="LT134" s="22"/>
      <c r="LU134" s="22"/>
      <c r="LV134" s="22"/>
      <c r="LW134" s="22"/>
      <c r="LX134" s="22"/>
      <c r="LY134" s="22"/>
      <c r="LZ134" s="22"/>
      <c r="MA134" s="22"/>
      <c r="MB134" s="22"/>
      <c r="MC134" s="22"/>
      <c r="MD134" s="22"/>
      <c r="ME134" s="22"/>
      <c r="MF134" s="22"/>
      <c r="MG134" s="22"/>
      <c r="MH134" s="22"/>
      <c r="MI134" s="22"/>
      <c r="MJ134" s="22"/>
      <c r="MK134" s="22"/>
      <c r="ML134" s="22"/>
      <c r="MM134" s="22"/>
      <c r="MN134" s="22"/>
      <c r="MO134" s="22"/>
      <c r="MP134" s="22"/>
      <c r="MQ134" s="22"/>
      <c r="MR134" s="22"/>
      <c r="MS134" s="22"/>
      <c r="MT134" s="22"/>
      <c r="MU134" s="22"/>
      <c r="MV134" s="22"/>
      <c r="MW134" s="22"/>
      <c r="MX134" s="22"/>
      <c r="MY134" s="22"/>
      <c r="MZ134" s="22"/>
      <c r="NA134" s="22"/>
      <c r="NB134" s="22"/>
      <c r="NC134" s="22"/>
      <c r="ND134" s="22"/>
      <c r="NE134" s="22"/>
      <c r="NF134" s="22"/>
      <c r="NG134" s="22"/>
      <c r="NH134" s="22"/>
      <c r="NI134" s="22"/>
      <c r="NJ134" s="22"/>
      <c r="NK134" s="22"/>
      <c r="NL134" s="22"/>
      <c r="NM134" s="22"/>
      <c r="NN134" s="22"/>
      <c r="NO134" s="22"/>
      <c r="NP134" s="22"/>
      <c r="NQ134" s="22"/>
      <c r="NR134" s="22"/>
      <c r="NS134" s="22"/>
      <c r="NT134" s="22"/>
      <c r="NU134" s="22"/>
      <c r="NV134" s="22"/>
      <c r="NW134" s="22"/>
      <c r="NX134" s="22"/>
      <c r="NY134" s="22"/>
      <c r="NZ134" s="22"/>
      <c r="OA134" s="22"/>
    </row>
    <row r="135" spans="1:391" x14ac:dyDescent="0.25">
      <c r="A135" s="22"/>
      <c r="B135" s="22"/>
      <c r="C135" s="37"/>
      <c r="D135" s="37"/>
      <c r="E135" s="37"/>
      <c r="F135" s="37"/>
      <c r="G135" s="206"/>
      <c r="H135" s="22"/>
      <c r="I135" s="22"/>
      <c r="J135" s="37"/>
      <c r="K135" s="37"/>
      <c r="L135" s="22"/>
      <c r="M135" s="22"/>
      <c r="N135" s="22"/>
      <c r="O135" s="22"/>
      <c r="P135" s="22"/>
      <c r="Q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  <c r="IW135" s="22"/>
      <c r="IX135" s="22"/>
      <c r="IY135" s="22"/>
      <c r="IZ135" s="22"/>
      <c r="JA135" s="22"/>
      <c r="JB135" s="22"/>
      <c r="JC135" s="22"/>
      <c r="JD135" s="22"/>
      <c r="JE135" s="22"/>
      <c r="JF135" s="22"/>
      <c r="JG135" s="22"/>
      <c r="JH135" s="22"/>
      <c r="JI135" s="22"/>
      <c r="JJ135" s="22"/>
      <c r="JK135" s="22"/>
      <c r="JL135" s="22"/>
      <c r="JM135" s="22"/>
      <c r="JN135" s="22"/>
      <c r="JO135" s="22"/>
      <c r="JP135" s="22"/>
      <c r="JQ135" s="22"/>
      <c r="JR135" s="22"/>
      <c r="JS135" s="22"/>
      <c r="JT135" s="22"/>
      <c r="JU135" s="22"/>
      <c r="JV135" s="22"/>
      <c r="JW135" s="22"/>
      <c r="JX135" s="22"/>
      <c r="JY135" s="22"/>
      <c r="JZ135" s="22"/>
      <c r="KA135" s="22"/>
      <c r="KB135" s="22"/>
      <c r="KC135" s="22"/>
      <c r="KD135" s="22"/>
      <c r="KE135" s="22"/>
      <c r="KF135" s="22"/>
      <c r="KG135" s="22"/>
      <c r="KH135" s="22"/>
      <c r="KI135" s="22"/>
      <c r="KJ135" s="22"/>
      <c r="KK135" s="22"/>
      <c r="KL135" s="22"/>
      <c r="KM135" s="22"/>
      <c r="KN135" s="22"/>
      <c r="KO135" s="22"/>
      <c r="KP135" s="22"/>
      <c r="KQ135" s="22"/>
      <c r="KR135" s="22"/>
      <c r="KS135" s="22"/>
      <c r="KT135" s="22"/>
      <c r="KU135" s="22"/>
      <c r="KV135" s="22"/>
      <c r="KW135" s="22"/>
      <c r="KX135" s="22"/>
      <c r="KY135" s="22"/>
      <c r="KZ135" s="22"/>
      <c r="LA135" s="22"/>
      <c r="LB135" s="22"/>
      <c r="LC135" s="22"/>
      <c r="LD135" s="22"/>
      <c r="LE135" s="22"/>
      <c r="LF135" s="22"/>
      <c r="LG135" s="22"/>
      <c r="LH135" s="22"/>
      <c r="LI135" s="22"/>
      <c r="LJ135" s="22"/>
      <c r="LK135" s="22"/>
      <c r="LL135" s="22"/>
      <c r="LM135" s="22"/>
      <c r="LN135" s="22"/>
      <c r="LO135" s="22"/>
      <c r="LP135" s="22"/>
      <c r="LQ135" s="22"/>
      <c r="LR135" s="22"/>
      <c r="LS135" s="22"/>
      <c r="LT135" s="22"/>
      <c r="LU135" s="22"/>
      <c r="LV135" s="22"/>
      <c r="LW135" s="22"/>
      <c r="LX135" s="22"/>
      <c r="LY135" s="22"/>
      <c r="LZ135" s="22"/>
      <c r="MA135" s="22"/>
      <c r="MB135" s="22"/>
      <c r="MC135" s="22"/>
      <c r="MD135" s="22"/>
      <c r="ME135" s="22"/>
      <c r="MF135" s="22"/>
      <c r="MG135" s="22"/>
      <c r="MH135" s="22"/>
      <c r="MI135" s="22"/>
      <c r="MJ135" s="22"/>
      <c r="MK135" s="22"/>
      <c r="ML135" s="22"/>
      <c r="MM135" s="22"/>
      <c r="MN135" s="22"/>
      <c r="MO135" s="22"/>
      <c r="MP135" s="22"/>
      <c r="MQ135" s="22"/>
      <c r="MR135" s="22"/>
      <c r="MS135" s="22"/>
      <c r="MT135" s="22"/>
      <c r="MU135" s="22"/>
      <c r="MV135" s="22"/>
      <c r="MW135" s="22"/>
      <c r="MX135" s="22"/>
      <c r="MY135" s="22"/>
      <c r="MZ135" s="22"/>
      <c r="NA135" s="22"/>
      <c r="NB135" s="22"/>
      <c r="NC135" s="22"/>
      <c r="ND135" s="22"/>
      <c r="NE135" s="22"/>
      <c r="NF135" s="22"/>
      <c r="NG135" s="22"/>
      <c r="NH135" s="22"/>
      <c r="NI135" s="22"/>
      <c r="NJ135" s="22"/>
      <c r="NK135" s="22"/>
      <c r="NL135" s="22"/>
      <c r="NM135" s="22"/>
      <c r="NN135" s="22"/>
      <c r="NO135" s="22"/>
      <c r="NP135" s="22"/>
      <c r="NQ135" s="22"/>
      <c r="NR135" s="22"/>
      <c r="NS135" s="22"/>
      <c r="NT135" s="22"/>
      <c r="NU135" s="22"/>
      <c r="NV135" s="22"/>
      <c r="NW135" s="22"/>
      <c r="NX135" s="22"/>
      <c r="NY135" s="22"/>
      <c r="NZ135" s="22"/>
      <c r="OA135" s="22"/>
    </row>
    <row r="136" spans="1:391" x14ac:dyDescent="0.25">
      <c r="A136" s="22"/>
      <c r="B136" s="22"/>
      <c r="C136" s="37"/>
      <c r="D136" s="37"/>
      <c r="E136" s="37"/>
      <c r="F136" s="37"/>
      <c r="G136" s="206"/>
      <c r="H136" s="22"/>
      <c r="I136" s="22"/>
      <c r="J136" s="37"/>
      <c r="K136" s="37"/>
      <c r="L136" s="22"/>
      <c r="M136" s="22"/>
      <c r="N136" s="22"/>
      <c r="O136" s="22"/>
      <c r="P136" s="22"/>
      <c r="Q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  <c r="IW136" s="22"/>
      <c r="IX136" s="22"/>
      <c r="IY136" s="22"/>
      <c r="IZ136" s="22"/>
      <c r="JA136" s="22"/>
      <c r="JB136" s="22"/>
      <c r="JC136" s="22"/>
      <c r="JD136" s="22"/>
      <c r="JE136" s="22"/>
      <c r="JF136" s="22"/>
      <c r="JG136" s="22"/>
      <c r="JH136" s="22"/>
      <c r="JI136" s="22"/>
      <c r="JJ136" s="22"/>
      <c r="JK136" s="22"/>
      <c r="JL136" s="22"/>
      <c r="JM136" s="22"/>
      <c r="JN136" s="22"/>
      <c r="JO136" s="22"/>
      <c r="JP136" s="22"/>
      <c r="JQ136" s="22"/>
      <c r="JR136" s="22"/>
      <c r="JS136" s="22"/>
      <c r="JT136" s="22"/>
      <c r="JU136" s="22"/>
      <c r="JV136" s="22"/>
      <c r="JW136" s="22"/>
      <c r="JX136" s="22"/>
      <c r="JY136" s="22"/>
      <c r="JZ136" s="22"/>
      <c r="KA136" s="22"/>
      <c r="KB136" s="22"/>
      <c r="KC136" s="22"/>
      <c r="KD136" s="22"/>
      <c r="KE136" s="22"/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22"/>
      <c r="KT136" s="22"/>
      <c r="KU136" s="22"/>
      <c r="KV136" s="22"/>
      <c r="KW136" s="22"/>
      <c r="KX136" s="22"/>
      <c r="KY136" s="22"/>
      <c r="KZ136" s="22"/>
      <c r="LA136" s="22"/>
      <c r="LB136" s="22"/>
      <c r="LC136" s="22"/>
      <c r="LD136" s="22"/>
      <c r="LE136" s="22"/>
      <c r="LF136" s="22"/>
      <c r="LG136" s="22"/>
      <c r="LH136" s="22"/>
      <c r="LI136" s="22"/>
      <c r="LJ136" s="22"/>
      <c r="LK136" s="22"/>
      <c r="LL136" s="22"/>
      <c r="LM136" s="22"/>
      <c r="LN136" s="22"/>
      <c r="LO136" s="22"/>
      <c r="LP136" s="22"/>
      <c r="LQ136" s="22"/>
      <c r="LR136" s="22"/>
      <c r="LS136" s="22"/>
      <c r="LT136" s="22"/>
      <c r="LU136" s="22"/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22"/>
      <c r="MM136" s="22"/>
      <c r="MN136" s="22"/>
      <c r="MO136" s="22"/>
      <c r="MP136" s="22"/>
      <c r="MQ136" s="22"/>
      <c r="MR136" s="22"/>
      <c r="MS136" s="22"/>
      <c r="MT136" s="22"/>
      <c r="MU136" s="22"/>
      <c r="MV136" s="22"/>
      <c r="MW136" s="22"/>
      <c r="MX136" s="22"/>
      <c r="MY136" s="22"/>
      <c r="MZ136" s="22"/>
      <c r="NA136" s="22"/>
      <c r="NB136" s="22"/>
      <c r="NC136" s="22"/>
      <c r="ND136" s="22"/>
      <c r="NE136" s="22"/>
      <c r="NF136" s="22"/>
      <c r="NG136" s="22"/>
      <c r="NH136" s="22"/>
      <c r="NI136" s="22"/>
      <c r="NJ136" s="22"/>
      <c r="NK136" s="22"/>
      <c r="NL136" s="22"/>
      <c r="NM136" s="22"/>
      <c r="NN136" s="22"/>
      <c r="NO136" s="22"/>
      <c r="NP136" s="22"/>
      <c r="NQ136" s="22"/>
      <c r="NR136" s="22"/>
      <c r="NS136" s="22"/>
      <c r="NT136" s="22"/>
      <c r="NU136" s="22"/>
      <c r="NV136" s="22"/>
      <c r="NW136" s="22"/>
      <c r="NX136" s="22"/>
      <c r="NY136" s="22"/>
      <c r="NZ136" s="22"/>
      <c r="OA136" s="22"/>
    </row>
    <row r="137" spans="1:391" x14ac:dyDescent="0.25">
      <c r="A137" s="22"/>
      <c r="B137" s="22"/>
      <c r="C137" s="37"/>
      <c r="D137" s="37"/>
      <c r="E137" s="37"/>
      <c r="F137" s="37"/>
      <c r="G137" s="206"/>
      <c r="H137" s="22"/>
      <c r="I137" s="22"/>
      <c r="J137" s="37"/>
      <c r="K137" s="37"/>
      <c r="L137" s="22"/>
      <c r="M137" s="22"/>
      <c r="N137" s="22"/>
      <c r="O137" s="22"/>
      <c r="P137" s="22"/>
      <c r="Q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  <c r="IW137" s="22"/>
      <c r="IX137" s="22"/>
      <c r="IY137" s="22"/>
      <c r="IZ137" s="22"/>
      <c r="JA137" s="22"/>
      <c r="JB137" s="22"/>
      <c r="JC137" s="22"/>
      <c r="JD137" s="22"/>
      <c r="JE137" s="22"/>
      <c r="JF137" s="22"/>
      <c r="JG137" s="22"/>
      <c r="JH137" s="22"/>
      <c r="JI137" s="22"/>
      <c r="JJ137" s="22"/>
      <c r="JK137" s="22"/>
      <c r="JL137" s="22"/>
      <c r="JM137" s="22"/>
      <c r="JN137" s="22"/>
      <c r="JO137" s="22"/>
      <c r="JP137" s="22"/>
      <c r="JQ137" s="22"/>
      <c r="JR137" s="22"/>
      <c r="JS137" s="22"/>
      <c r="JT137" s="22"/>
      <c r="JU137" s="22"/>
      <c r="JV137" s="22"/>
      <c r="JW137" s="22"/>
      <c r="JX137" s="22"/>
      <c r="JY137" s="22"/>
      <c r="JZ137" s="22"/>
      <c r="KA137" s="22"/>
      <c r="KB137" s="22"/>
      <c r="KC137" s="22"/>
      <c r="KD137" s="22"/>
      <c r="KE137" s="22"/>
      <c r="KF137" s="22"/>
      <c r="KG137" s="22"/>
      <c r="KH137" s="22"/>
      <c r="KI137" s="22"/>
      <c r="KJ137" s="22"/>
      <c r="KK137" s="22"/>
      <c r="KL137" s="22"/>
      <c r="KM137" s="22"/>
      <c r="KN137" s="22"/>
      <c r="KO137" s="22"/>
      <c r="KP137" s="22"/>
      <c r="KQ137" s="22"/>
      <c r="KR137" s="22"/>
      <c r="KS137" s="22"/>
      <c r="KT137" s="22"/>
      <c r="KU137" s="22"/>
      <c r="KV137" s="22"/>
      <c r="KW137" s="22"/>
      <c r="KX137" s="22"/>
      <c r="KY137" s="22"/>
      <c r="KZ137" s="22"/>
      <c r="LA137" s="22"/>
      <c r="LB137" s="22"/>
      <c r="LC137" s="22"/>
      <c r="LD137" s="22"/>
      <c r="LE137" s="22"/>
      <c r="LF137" s="22"/>
      <c r="LG137" s="22"/>
      <c r="LH137" s="22"/>
      <c r="LI137" s="22"/>
      <c r="LJ137" s="22"/>
      <c r="LK137" s="22"/>
      <c r="LL137" s="22"/>
      <c r="LM137" s="22"/>
      <c r="LN137" s="22"/>
      <c r="LO137" s="22"/>
      <c r="LP137" s="22"/>
      <c r="LQ137" s="22"/>
      <c r="LR137" s="22"/>
      <c r="LS137" s="22"/>
      <c r="LT137" s="22"/>
      <c r="LU137" s="22"/>
      <c r="LV137" s="22"/>
      <c r="LW137" s="22"/>
      <c r="LX137" s="22"/>
      <c r="LY137" s="22"/>
      <c r="LZ137" s="22"/>
      <c r="MA137" s="22"/>
      <c r="MB137" s="22"/>
      <c r="MC137" s="22"/>
      <c r="MD137" s="22"/>
      <c r="ME137" s="22"/>
      <c r="MF137" s="22"/>
      <c r="MG137" s="22"/>
      <c r="MH137" s="22"/>
      <c r="MI137" s="22"/>
      <c r="MJ137" s="22"/>
      <c r="MK137" s="22"/>
      <c r="ML137" s="22"/>
      <c r="MM137" s="22"/>
      <c r="MN137" s="22"/>
      <c r="MO137" s="22"/>
      <c r="MP137" s="22"/>
      <c r="MQ137" s="22"/>
      <c r="MR137" s="22"/>
      <c r="MS137" s="22"/>
      <c r="MT137" s="22"/>
      <c r="MU137" s="22"/>
      <c r="MV137" s="22"/>
      <c r="MW137" s="22"/>
      <c r="MX137" s="22"/>
      <c r="MY137" s="22"/>
      <c r="MZ137" s="22"/>
      <c r="NA137" s="22"/>
      <c r="NB137" s="22"/>
      <c r="NC137" s="22"/>
      <c r="ND137" s="22"/>
      <c r="NE137" s="22"/>
      <c r="NF137" s="22"/>
      <c r="NG137" s="22"/>
      <c r="NH137" s="22"/>
      <c r="NI137" s="22"/>
      <c r="NJ137" s="22"/>
      <c r="NK137" s="22"/>
      <c r="NL137" s="22"/>
      <c r="NM137" s="22"/>
      <c r="NN137" s="22"/>
      <c r="NO137" s="22"/>
      <c r="NP137" s="22"/>
      <c r="NQ137" s="22"/>
      <c r="NR137" s="22"/>
      <c r="NS137" s="22"/>
      <c r="NT137" s="22"/>
      <c r="NU137" s="22"/>
      <c r="NV137" s="22"/>
      <c r="NW137" s="22"/>
      <c r="NX137" s="22"/>
      <c r="NY137" s="22"/>
      <c r="NZ137" s="22"/>
      <c r="OA137" s="22"/>
    </row>
    <row r="138" spans="1:391" x14ac:dyDescent="0.25">
      <c r="A138" s="22"/>
      <c r="B138" s="22"/>
      <c r="C138" s="37"/>
      <c r="D138" s="37"/>
      <c r="E138" s="37"/>
      <c r="F138" s="37"/>
      <c r="G138" s="206"/>
      <c r="H138" s="22"/>
      <c r="I138" s="22"/>
      <c r="J138" s="37"/>
      <c r="K138" s="37"/>
      <c r="L138" s="22"/>
      <c r="M138" s="22"/>
      <c r="N138" s="22"/>
      <c r="O138" s="22"/>
      <c r="P138" s="22"/>
      <c r="Q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LT138" s="22"/>
      <c r="LU138" s="22"/>
      <c r="LV138" s="22"/>
      <c r="LW138" s="22"/>
      <c r="LX138" s="22"/>
      <c r="LY138" s="22"/>
      <c r="LZ138" s="22"/>
      <c r="MA138" s="22"/>
      <c r="MB138" s="22"/>
      <c r="MC138" s="22"/>
      <c r="MD138" s="22"/>
      <c r="ME138" s="22"/>
      <c r="MF138" s="22"/>
      <c r="MG138" s="22"/>
      <c r="MH138" s="22"/>
      <c r="MI138" s="22"/>
      <c r="MJ138" s="22"/>
      <c r="MK138" s="22"/>
      <c r="ML138" s="22"/>
      <c r="MM138" s="22"/>
      <c r="MN138" s="22"/>
      <c r="MO138" s="22"/>
      <c r="MP138" s="22"/>
      <c r="MQ138" s="22"/>
      <c r="MR138" s="22"/>
      <c r="MS138" s="22"/>
      <c r="MT138" s="22"/>
      <c r="MU138" s="22"/>
      <c r="MV138" s="22"/>
      <c r="MW138" s="22"/>
      <c r="MX138" s="22"/>
      <c r="MY138" s="22"/>
      <c r="MZ138" s="22"/>
      <c r="NA138" s="22"/>
      <c r="NB138" s="22"/>
      <c r="NC138" s="22"/>
      <c r="ND138" s="22"/>
      <c r="NE138" s="22"/>
      <c r="NF138" s="22"/>
      <c r="NG138" s="22"/>
      <c r="NH138" s="22"/>
      <c r="NI138" s="22"/>
      <c r="NJ138" s="22"/>
      <c r="NK138" s="22"/>
      <c r="NL138" s="22"/>
      <c r="NM138" s="22"/>
      <c r="NN138" s="22"/>
      <c r="NO138" s="22"/>
      <c r="NP138" s="22"/>
      <c r="NQ138" s="22"/>
      <c r="NR138" s="22"/>
      <c r="NS138" s="22"/>
      <c r="NT138" s="22"/>
      <c r="NU138" s="22"/>
      <c r="NV138" s="22"/>
      <c r="NW138" s="22"/>
      <c r="NX138" s="22"/>
      <c r="NY138" s="22"/>
      <c r="NZ138" s="22"/>
      <c r="OA138" s="22"/>
    </row>
    <row r="139" spans="1:391" x14ac:dyDescent="0.25">
      <c r="A139" s="22"/>
      <c r="B139" s="22"/>
      <c r="C139" s="37"/>
      <c r="D139" s="37"/>
      <c r="E139" s="37"/>
      <c r="F139" s="37"/>
      <c r="G139" s="206"/>
      <c r="H139" s="22"/>
      <c r="I139" s="22"/>
      <c r="J139" s="37"/>
      <c r="K139" s="37"/>
      <c r="L139" s="22"/>
      <c r="M139" s="22"/>
      <c r="N139" s="22"/>
      <c r="O139" s="22"/>
      <c r="P139" s="22"/>
      <c r="Q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22"/>
      <c r="JP139" s="22"/>
      <c r="JQ139" s="22"/>
      <c r="JR139" s="22"/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22"/>
      <c r="LN139" s="22"/>
      <c r="LO139" s="22"/>
      <c r="LP139" s="22"/>
      <c r="LQ139" s="22"/>
      <c r="LR139" s="22"/>
      <c r="LS139" s="22"/>
      <c r="LT139" s="22"/>
      <c r="LU139" s="22"/>
      <c r="LV139" s="22"/>
      <c r="LW139" s="22"/>
      <c r="LX139" s="22"/>
      <c r="LY139" s="22"/>
      <c r="LZ139" s="22"/>
      <c r="MA139" s="22"/>
      <c r="MB139" s="22"/>
      <c r="MC139" s="22"/>
      <c r="MD139" s="22"/>
      <c r="ME139" s="22"/>
      <c r="MF139" s="22"/>
      <c r="MG139" s="22"/>
      <c r="MH139" s="22"/>
      <c r="MI139" s="22"/>
      <c r="MJ139" s="22"/>
      <c r="MK139" s="22"/>
      <c r="ML139" s="22"/>
      <c r="MM139" s="22"/>
      <c r="MN139" s="22"/>
      <c r="MO139" s="22"/>
      <c r="MP139" s="22"/>
      <c r="MQ139" s="22"/>
      <c r="MR139" s="22"/>
      <c r="MS139" s="22"/>
      <c r="MT139" s="22"/>
      <c r="MU139" s="22"/>
      <c r="MV139" s="22"/>
      <c r="MW139" s="22"/>
      <c r="MX139" s="22"/>
      <c r="MY139" s="22"/>
      <c r="MZ139" s="22"/>
      <c r="NA139" s="22"/>
      <c r="NB139" s="22"/>
      <c r="NC139" s="22"/>
      <c r="ND139" s="22"/>
      <c r="NE139" s="22"/>
      <c r="NF139" s="22"/>
      <c r="NG139" s="22"/>
      <c r="NH139" s="22"/>
      <c r="NI139" s="22"/>
      <c r="NJ139" s="22"/>
      <c r="NK139" s="22"/>
      <c r="NL139" s="22"/>
      <c r="NM139" s="22"/>
      <c r="NN139" s="22"/>
      <c r="NO139" s="22"/>
      <c r="NP139" s="22"/>
      <c r="NQ139" s="22"/>
      <c r="NR139" s="22"/>
      <c r="NS139" s="22"/>
      <c r="NT139" s="22"/>
      <c r="NU139" s="22"/>
      <c r="NV139" s="22"/>
      <c r="NW139" s="22"/>
      <c r="NX139" s="22"/>
      <c r="NY139" s="22"/>
      <c r="NZ139" s="22"/>
      <c r="OA139" s="22"/>
    </row>
    <row r="140" spans="1:391" x14ac:dyDescent="0.25">
      <c r="A140" s="22"/>
      <c r="B140" s="22"/>
      <c r="C140" s="37"/>
      <c r="D140" s="37"/>
      <c r="E140" s="37"/>
      <c r="F140" s="37"/>
      <c r="G140" s="206"/>
      <c r="H140" s="22"/>
      <c r="I140" s="22"/>
      <c r="J140" s="37"/>
      <c r="K140" s="37"/>
      <c r="L140" s="22"/>
      <c r="M140" s="22"/>
      <c r="N140" s="22"/>
      <c r="O140" s="22"/>
      <c r="P140" s="22"/>
      <c r="Q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</row>
    <row r="141" spans="1:391" x14ac:dyDescent="0.25">
      <c r="A141" s="22"/>
      <c r="B141" s="22"/>
      <c r="C141" s="37"/>
      <c r="D141" s="37"/>
      <c r="E141" s="37"/>
      <c r="F141" s="37"/>
      <c r="G141" s="206"/>
      <c r="H141" s="22"/>
      <c r="I141" s="22"/>
      <c r="J141" s="37"/>
      <c r="K141" s="37"/>
      <c r="L141" s="22"/>
      <c r="M141" s="22"/>
      <c r="N141" s="22"/>
      <c r="O141" s="22"/>
      <c r="P141" s="22"/>
      <c r="Q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  <c r="IW141" s="22"/>
      <c r="IX141" s="22"/>
      <c r="IY141" s="22"/>
      <c r="IZ141" s="22"/>
      <c r="JA141" s="22"/>
      <c r="JB141" s="22"/>
      <c r="JC141" s="22"/>
      <c r="JD141" s="22"/>
      <c r="JE141" s="22"/>
      <c r="JF141" s="22"/>
      <c r="JG141" s="22"/>
      <c r="JH141" s="22"/>
      <c r="JI141" s="22"/>
      <c r="JJ141" s="22"/>
      <c r="JK141" s="22"/>
      <c r="JL141" s="22"/>
      <c r="JM141" s="22"/>
      <c r="JN141" s="22"/>
      <c r="JO141" s="22"/>
      <c r="JP141" s="22"/>
      <c r="JQ141" s="22"/>
      <c r="JR141" s="22"/>
      <c r="JS141" s="22"/>
      <c r="JT141" s="22"/>
      <c r="JU141" s="22"/>
      <c r="JV141" s="22"/>
      <c r="JW141" s="22"/>
      <c r="JX141" s="22"/>
      <c r="JY141" s="22"/>
      <c r="JZ141" s="22"/>
      <c r="KA141" s="22"/>
      <c r="KB141" s="22"/>
      <c r="KC141" s="22"/>
      <c r="KD141" s="22"/>
      <c r="KE141" s="22"/>
      <c r="KF141" s="22"/>
      <c r="KG141" s="22"/>
      <c r="KH141" s="22"/>
      <c r="KI141" s="22"/>
      <c r="KJ141" s="22"/>
      <c r="KK141" s="22"/>
      <c r="KL141" s="22"/>
      <c r="KM141" s="22"/>
      <c r="KN141" s="22"/>
      <c r="KO141" s="22"/>
      <c r="KP141" s="22"/>
      <c r="KQ141" s="22"/>
      <c r="KR141" s="22"/>
      <c r="KS141" s="22"/>
      <c r="KT141" s="22"/>
      <c r="KU141" s="22"/>
      <c r="KV141" s="22"/>
      <c r="KW141" s="22"/>
      <c r="KX141" s="22"/>
      <c r="KY141" s="22"/>
      <c r="KZ141" s="22"/>
      <c r="LA141" s="22"/>
      <c r="LB141" s="22"/>
      <c r="LC141" s="22"/>
      <c r="LD141" s="22"/>
      <c r="LE141" s="22"/>
      <c r="LF141" s="22"/>
      <c r="LG141" s="22"/>
      <c r="LH141" s="22"/>
      <c r="LI141" s="22"/>
      <c r="LJ141" s="22"/>
      <c r="LK141" s="22"/>
      <c r="LL141" s="22"/>
      <c r="LM141" s="22"/>
      <c r="LN141" s="22"/>
      <c r="LO141" s="22"/>
      <c r="LP141" s="22"/>
      <c r="LQ141" s="22"/>
      <c r="LR141" s="22"/>
      <c r="LS141" s="22"/>
      <c r="LT141" s="22"/>
      <c r="LU141" s="22"/>
      <c r="LV141" s="22"/>
      <c r="LW141" s="22"/>
      <c r="LX141" s="22"/>
      <c r="LY141" s="22"/>
      <c r="LZ141" s="22"/>
      <c r="MA141" s="22"/>
      <c r="MB141" s="22"/>
      <c r="MC141" s="22"/>
      <c r="MD141" s="22"/>
      <c r="ME141" s="22"/>
      <c r="MF141" s="22"/>
      <c r="MG141" s="22"/>
      <c r="MH141" s="22"/>
      <c r="MI141" s="22"/>
      <c r="MJ141" s="22"/>
      <c r="MK141" s="22"/>
      <c r="ML141" s="22"/>
      <c r="MM141" s="22"/>
      <c r="MN141" s="22"/>
      <c r="MO141" s="22"/>
      <c r="MP141" s="22"/>
      <c r="MQ141" s="22"/>
      <c r="MR141" s="22"/>
      <c r="MS141" s="22"/>
      <c r="MT141" s="22"/>
      <c r="MU141" s="22"/>
      <c r="MV141" s="22"/>
      <c r="MW141" s="22"/>
      <c r="MX141" s="22"/>
      <c r="MY141" s="22"/>
      <c r="MZ141" s="22"/>
      <c r="NA141" s="22"/>
      <c r="NB141" s="22"/>
      <c r="NC141" s="22"/>
      <c r="ND141" s="22"/>
      <c r="NE141" s="22"/>
      <c r="NF141" s="22"/>
      <c r="NG141" s="22"/>
      <c r="NH141" s="22"/>
      <c r="NI141" s="22"/>
      <c r="NJ141" s="22"/>
      <c r="NK141" s="22"/>
      <c r="NL141" s="22"/>
      <c r="NM141" s="22"/>
      <c r="NN141" s="22"/>
      <c r="NO141" s="22"/>
      <c r="NP141" s="22"/>
      <c r="NQ141" s="22"/>
      <c r="NR141" s="22"/>
      <c r="NS141" s="22"/>
      <c r="NT141" s="22"/>
      <c r="NU141" s="22"/>
      <c r="NV141" s="22"/>
      <c r="NW141" s="22"/>
      <c r="NX141" s="22"/>
      <c r="NY141" s="22"/>
      <c r="NZ141" s="22"/>
      <c r="OA141" s="22"/>
    </row>
    <row r="142" spans="1:391" x14ac:dyDescent="0.25">
      <c r="A142" s="22"/>
      <c r="B142" s="22"/>
      <c r="C142" s="37"/>
      <c r="D142" s="37"/>
      <c r="E142" s="37"/>
      <c r="F142" s="37"/>
      <c r="G142" s="206"/>
      <c r="H142" s="22"/>
      <c r="I142" s="22"/>
      <c r="J142" s="37"/>
      <c r="K142" s="37"/>
      <c r="L142" s="22"/>
      <c r="M142" s="22"/>
      <c r="N142" s="22"/>
      <c r="O142" s="22"/>
      <c r="P142" s="22"/>
      <c r="Q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  <c r="IW142" s="22"/>
      <c r="IX142" s="22"/>
      <c r="IY142" s="22"/>
      <c r="IZ142" s="22"/>
      <c r="JA142" s="22"/>
      <c r="JB142" s="22"/>
      <c r="JC142" s="22"/>
      <c r="JD142" s="22"/>
      <c r="JE142" s="22"/>
      <c r="JF142" s="22"/>
      <c r="JG142" s="22"/>
      <c r="JH142" s="22"/>
      <c r="JI142" s="22"/>
      <c r="JJ142" s="22"/>
      <c r="JK142" s="22"/>
      <c r="JL142" s="22"/>
      <c r="JM142" s="22"/>
      <c r="JN142" s="22"/>
      <c r="JO142" s="22"/>
      <c r="JP142" s="22"/>
      <c r="JQ142" s="22"/>
      <c r="JR142" s="22"/>
      <c r="JS142" s="22"/>
      <c r="JT142" s="22"/>
      <c r="JU142" s="22"/>
      <c r="JV142" s="22"/>
      <c r="JW142" s="22"/>
      <c r="JX142" s="22"/>
      <c r="JY142" s="22"/>
      <c r="JZ142" s="22"/>
      <c r="KA142" s="22"/>
      <c r="KB142" s="22"/>
      <c r="KC142" s="22"/>
      <c r="KD142" s="22"/>
      <c r="KE142" s="22"/>
      <c r="KF142" s="22"/>
      <c r="KG142" s="22"/>
      <c r="KH142" s="22"/>
      <c r="KI142" s="22"/>
      <c r="KJ142" s="22"/>
      <c r="KK142" s="22"/>
      <c r="KL142" s="22"/>
      <c r="KM142" s="22"/>
      <c r="KN142" s="22"/>
      <c r="KO142" s="22"/>
      <c r="KP142" s="22"/>
      <c r="KQ142" s="22"/>
      <c r="KR142" s="22"/>
      <c r="KS142" s="22"/>
      <c r="KT142" s="22"/>
      <c r="KU142" s="22"/>
      <c r="KV142" s="22"/>
      <c r="KW142" s="22"/>
      <c r="KX142" s="22"/>
      <c r="KY142" s="22"/>
      <c r="KZ142" s="22"/>
      <c r="LA142" s="22"/>
      <c r="LB142" s="22"/>
      <c r="LC142" s="22"/>
      <c r="LD142" s="22"/>
      <c r="LE142" s="22"/>
      <c r="LF142" s="22"/>
      <c r="LG142" s="22"/>
      <c r="LH142" s="22"/>
      <c r="LI142" s="22"/>
      <c r="LJ142" s="22"/>
      <c r="LK142" s="22"/>
      <c r="LL142" s="22"/>
      <c r="LM142" s="22"/>
      <c r="LN142" s="22"/>
      <c r="LO142" s="22"/>
      <c r="LP142" s="22"/>
      <c r="LQ142" s="22"/>
      <c r="LR142" s="22"/>
      <c r="LS142" s="22"/>
      <c r="LT142" s="22"/>
      <c r="LU142" s="22"/>
      <c r="LV142" s="22"/>
      <c r="LW142" s="22"/>
      <c r="LX142" s="22"/>
      <c r="LY142" s="22"/>
      <c r="LZ142" s="22"/>
      <c r="MA142" s="22"/>
      <c r="MB142" s="22"/>
      <c r="MC142" s="22"/>
      <c r="MD142" s="22"/>
      <c r="ME142" s="22"/>
      <c r="MF142" s="22"/>
      <c r="MG142" s="22"/>
      <c r="MH142" s="22"/>
      <c r="MI142" s="22"/>
      <c r="MJ142" s="22"/>
      <c r="MK142" s="22"/>
      <c r="ML142" s="22"/>
      <c r="MM142" s="22"/>
      <c r="MN142" s="22"/>
      <c r="MO142" s="22"/>
      <c r="MP142" s="22"/>
      <c r="MQ142" s="22"/>
      <c r="MR142" s="22"/>
      <c r="MS142" s="22"/>
      <c r="MT142" s="22"/>
      <c r="MU142" s="22"/>
      <c r="MV142" s="22"/>
      <c r="MW142" s="22"/>
      <c r="MX142" s="22"/>
      <c r="MY142" s="22"/>
      <c r="MZ142" s="22"/>
      <c r="NA142" s="22"/>
      <c r="NB142" s="22"/>
      <c r="NC142" s="22"/>
      <c r="ND142" s="22"/>
      <c r="NE142" s="22"/>
      <c r="NF142" s="22"/>
      <c r="NG142" s="22"/>
      <c r="NH142" s="22"/>
      <c r="NI142" s="22"/>
      <c r="NJ142" s="22"/>
      <c r="NK142" s="22"/>
      <c r="NL142" s="22"/>
      <c r="NM142" s="22"/>
      <c r="NN142" s="22"/>
      <c r="NO142" s="22"/>
      <c r="NP142" s="22"/>
      <c r="NQ142" s="22"/>
      <c r="NR142" s="22"/>
      <c r="NS142" s="22"/>
      <c r="NT142" s="22"/>
      <c r="NU142" s="22"/>
      <c r="NV142" s="22"/>
      <c r="NW142" s="22"/>
      <c r="NX142" s="22"/>
      <c r="NY142" s="22"/>
      <c r="NZ142" s="22"/>
      <c r="OA142" s="22"/>
    </row>
    <row r="143" spans="1:391" x14ac:dyDescent="0.25">
      <c r="A143" s="22"/>
      <c r="B143" s="22"/>
      <c r="C143" s="37"/>
      <c r="D143" s="37"/>
      <c r="E143" s="37"/>
      <c r="F143" s="37"/>
      <c r="G143" s="206"/>
      <c r="H143" s="22"/>
      <c r="I143" s="22"/>
      <c r="J143" s="37"/>
      <c r="K143" s="37"/>
      <c r="L143" s="22"/>
      <c r="M143" s="22"/>
      <c r="N143" s="22"/>
      <c r="O143" s="22"/>
      <c r="P143" s="22"/>
      <c r="Q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  <c r="IZ143" s="22"/>
      <c r="JA143" s="22"/>
      <c r="JB143" s="22"/>
      <c r="JC143" s="22"/>
      <c r="JD143" s="22"/>
      <c r="JE143" s="22"/>
      <c r="JF143" s="22"/>
      <c r="JG143" s="22"/>
      <c r="JH143" s="22"/>
      <c r="JI143" s="22"/>
      <c r="JJ143" s="22"/>
      <c r="JK143" s="22"/>
      <c r="JL143" s="22"/>
      <c r="JM143" s="22"/>
      <c r="JN143" s="22"/>
      <c r="JO143" s="22"/>
      <c r="JP143" s="22"/>
      <c r="JQ143" s="22"/>
      <c r="JR143" s="22"/>
      <c r="JS143" s="22"/>
      <c r="JT143" s="22"/>
      <c r="JU143" s="22"/>
      <c r="JV143" s="22"/>
      <c r="JW143" s="22"/>
      <c r="JX143" s="22"/>
      <c r="JY143" s="22"/>
      <c r="JZ143" s="22"/>
      <c r="KA143" s="22"/>
      <c r="KB143" s="22"/>
      <c r="KC143" s="22"/>
      <c r="KD143" s="22"/>
      <c r="KE143" s="22"/>
      <c r="KF143" s="22"/>
      <c r="KG143" s="22"/>
      <c r="KH143" s="22"/>
      <c r="KI143" s="22"/>
      <c r="KJ143" s="22"/>
      <c r="KK143" s="22"/>
      <c r="KL143" s="22"/>
      <c r="KM143" s="22"/>
      <c r="KN143" s="22"/>
      <c r="KO143" s="22"/>
      <c r="KP143" s="22"/>
      <c r="KQ143" s="22"/>
      <c r="KR143" s="22"/>
      <c r="KS143" s="22"/>
      <c r="KT143" s="22"/>
      <c r="KU143" s="22"/>
      <c r="KV143" s="22"/>
      <c r="KW143" s="22"/>
      <c r="KX143" s="22"/>
      <c r="KY143" s="22"/>
      <c r="KZ143" s="22"/>
      <c r="LA143" s="22"/>
      <c r="LB143" s="22"/>
      <c r="LC143" s="22"/>
      <c r="LD143" s="22"/>
      <c r="LE143" s="22"/>
      <c r="LF143" s="22"/>
      <c r="LG143" s="22"/>
      <c r="LH143" s="22"/>
      <c r="LI143" s="22"/>
      <c r="LJ143" s="22"/>
      <c r="LK143" s="22"/>
      <c r="LL143" s="22"/>
      <c r="LM143" s="22"/>
      <c r="LN143" s="22"/>
      <c r="LO143" s="22"/>
      <c r="LP143" s="22"/>
      <c r="LQ143" s="22"/>
      <c r="LR143" s="22"/>
      <c r="LS143" s="22"/>
      <c r="LT143" s="22"/>
      <c r="LU143" s="22"/>
      <c r="LV143" s="22"/>
      <c r="LW143" s="22"/>
      <c r="LX143" s="22"/>
      <c r="LY143" s="22"/>
      <c r="LZ143" s="22"/>
      <c r="MA143" s="22"/>
      <c r="MB143" s="22"/>
      <c r="MC143" s="22"/>
      <c r="MD143" s="22"/>
      <c r="ME143" s="22"/>
      <c r="MF143" s="22"/>
      <c r="MG143" s="22"/>
      <c r="MH143" s="22"/>
      <c r="MI143" s="22"/>
      <c r="MJ143" s="22"/>
      <c r="MK143" s="22"/>
      <c r="ML143" s="22"/>
      <c r="MM143" s="22"/>
      <c r="MN143" s="22"/>
      <c r="MO143" s="22"/>
      <c r="MP143" s="22"/>
      <c r="MQ143" s="22"/>
      <c r="MR143" s="22"/>
      <c r="MS143" s="22"/>
      <c r="MT143" s="22"/>
      <c r="MU143" s="22"/>
      <c r="MV143" s="22"/>
      <c r="MW143" s="22"/>
      <c r="MX143" s="22"/>
      <c r="MY143" s="22"/>
      <c r="MZ143" s="22"/>
      <c r="NA143" s="22"/>
      <c r="NB143" s="22"/>
      <c r="NC143" s="22"/>
      <c r="ND143" s="22"/>
      <c r="NE143" s="22"/>
      <c r="NF143" s="22"/>
      <c r="NG143" s="22"/>
      <c r="NH143" s="22"/>
      <c r="NI143" s="22"/>
      <c r="NJ143" s="22"/>
      <c r="NK143" s="22"/>
      <c r="NL143" s="22"/>
      <c r="NM143" s="22"/>
      <c r="NN143" s="22"/>
      <c r="NO143" s="22"/>
      <c r="NP143" s="22"/>
      <c r="NQ143" s="22"/>
      <c r="NR143" s="22"/>
      <c r="NS143" s="22"/>
      <c r="NT143" s="22"/>
      <c r="NU143" s="22"/>
      <c r="NV143" s="22"/>
      <c r="NW143" s="22"/>
      <c r="NX143" s="22"/>
      <c r="NY143" s="22"/>
      <c r="NZ143" s="22"/>
      <c r="OA143" s="22"/>
    </row>
    <row r="144" spans="1:391" x14ac:dyDescent="0.25">
      <c r="A144" s="22"/>
      <c r="B144" s="22"/>
      <c r="C144" s="37"/>
      <c r="D144" s="37"/>
      <c r="E144" s="37"/>
      <c r="F144" s="37"/>
      <c r="G144" s="206"/>
      <c r="H144" s="22"/>
      <c r="I144" s="22"/>
      <c r="J144" s="37"/>
      <c r="K144" s="37"/>
      <c r="L144" s="22"/>
      <c r="M144" s="22"/>
      <c r="N144" s="22"/>
      <c r="O144" s="22"/>
      <c r="P144" s="22"/>
      <c r="Q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  <c r="IW144" s="22"/>
      <c r="IX144" s="22"/>
      <c r="IY144" s="22"/>
      <c r="IZ144" s="22"/>
      <c r="JA144" s="22"/>
      <c r="JB144" s="22"/>
      <c r="JC144" s="22"/>
      <c r="JD144" s="22"/>
      <c r="JE144" s="22"/>
      <c r="JF144" s="22"/>
      <c r="JG144" s="22"/>
      <c r="JH144" s="22"/>
      <c r="JI144" s="22"/>
      <c r="JJ144" s="22"/>
      <c r="JK144" s="22"/>
      <c r="JL144" s="22"/>
      <c r="JM144" s="22"/>
      <c r="JN144" s="22"/>
      <c r="JO144" s="22"/>
      <c r="JP144" s="22"/>
      <c r="JQ144" s="22"/>
      <c r="JR144" s="22"/>
      <c r="JS144" s="22"/>
      <c r="JT144" s="22"/>
      <c r="JU144" s="22"/>
      <c r="JV144" s="22"/>
      <c r="JW144" s="22"/>
      <c r="JX144" s="22"/>
      <c r="JY144" s="22"/>
      <c r="JZ144" s="22"/>
      <c r="KA144" s="22"/>
      <c r="KB144" s="22"/>
      <c r="KC144" s="22"/>
      <c r="KD144" s="22"/>
      <c r="KE144" s="22"/>
      <c r="KF144" s="22"/>
      <c r="KG144" s="22"/>
      <c r="KH144" s="22"/>
      <c r="KI144" s="22"/>
      <c r="KJ144" s="22"/>
      <c r="KK144" s="22"/>
      <c r="KL144" s="22"/>
      <c r="KM144" s="22"/>
      <c r="KN144" s="22"/>
      <c r="KO144" s="22"/>
      <c r="KP144" s="22"/>
      <c r="KQ144" s="22"/>
      <c r="KR144" s="22"/>
      <c r="KS144" s="22"/>
      <c r="KT144" s="22"/>
      <c r="KU144" s="22"/>
      <c r="KV144" s="22"/>
      <c r="KW144" s="22"/>
      <c r="KX144" s="22"/>
      <c r="KY144" s="22"/>
      <c r="KZ144" s="22"/>
      <c r="LA144" s="22"/>
      <c r="LB144" s="22"/>
      <c r="LC144" s="22"/>
      <c r="LD144" s="22"/>
      <c r="LE144" s="22"/>
      <c r="LF144" s="22"/>
      <c r="LG144" s="22"/>
      <c r="LH144" s="22"/>
      <c r="LI144" s="22"/>
      <c r="LJ144" s="22"/>
      <c r="LK144" s="22"/>
      <c r="LL144" s="22"/>
      <c r="LM144" s="22"/>
      <c r="LN144" s="22"/>
      <c r="LO144" s="22"/>
      <c r="LP144" s="22"/>
      <c r="LQ144" s="22"/>
      <c r="LR144" s="22"/>
      <c r="LS144" s="22"/>
      <c r="LT144" s="22"/>
      <c r="LU144" s="22"/>
      <c r="LV144" s="22"/>
      <c r="LW144" s="22"/>
      <c r="LX144" s="22"/>
      <c r="LY144" s="22"/>
      <c r="LZ144" s="22"/>
      <c r="MA144" s="22"/>
      <c r="MB144" s="22"/>
      <c r="MC144" s="22"/>
      <c r="MD144" s="22"/>
      <c r="ME144" s="22"/>
      <c r="MF144" s="22"/>
      <c r="MG144" s="22"/>
      <c r="MH144" s="22"/>
      <c r="MI144" s="22"/>
      <c r="MJ144" s="22"/>
      <c r="MK144" s="22"/>
      <c r="ML144" s="22"/>
      <c r="MM144" s="22"/>
      <c r="MN144" s="22"/>
      <c r="MO144" s="22"/>
      <c r="MP144" s="22"/>
      <c r="MQ144" s="22"/>
      <c r="MR144" s="22"/>
      <c r="MS144" s="22"/>
      <c r="MT144" s="22"/>
      <c r="MU144" s="22"/>
      <c r="MV144" s="22"/>
      <c r="MW144" s="22"/>
      <c r="MX144" s="22"/>
      <c r="MY144" s="22"/>
      <c r="MZ144" s="22"/>
      <c r="NA144" s="22"/>
      <c r="NB144" s="22"/>
      <c r="NC144" s="22"/>
      <c r="ND144" s="22"/>
      <c r="NE144" s="22"/>
      <c r="NF144" s="22"/>
      <c r="NG144" s="22"/>
      <c r="NH144" s="22"/>
      <c r="NI144" s="22"/>
      <c r="NJ144" s="22"/>
      <c r="NK144" s="22"/>
      <c r="NL144" s="22"/>
      <c r="NM144" s="22"/>
      <c r="NN144" s="22"/>
      <c r="NO144" s="22"/>
      <c r="NP144" s="22"/>
      <c r="NQ144" s="22"/>
      <c r="NR144" s="22"/>
      <c r="NS144" s="22"/>
      <c r="NT144" s="22"/>
      <c r="NU144" s="22"/>
      <c r="NV144" s="22"/>
      <c r="NW144" s="22"/>
      <c r="NX144" s="22"/>
      <c r="NY144" s="22"/>
      <c r="NZ144" s="22"/>
      <c r="OA144" s="22"/>
    </row>
    <row r="145" spans="1:391" x14ac:dyDescent="0.25">
      <c r="A145" s="22"/>
      <c r="B145" s="22"/>
      <c r="C145" s="37"/>
      <c r="D145" s="37"/>
      <c r="E145" s="37"/>
      <c r="F145" s="37"/>
      <c r="G145" s="206"/>
      <c r="H145" s="22"/>
      <c r="I145" s="22"/>
      <c r="J145" s="37"/>
      <c r="K145" s="37"/>
      <c r="L145" s="22"/>
      <c r="M145" s="22"/>
      <c r="N145" s="22"/>
      <c r="O145" s="22"/>
      <c r="P145" s="22"/>
      <c r="Q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  <c r="IW145" s="22"/>
      <c r="IX145" s="22"/>
      <c r="IY145" s="22"/>
      <c r="IZ145" s="22"/>
      <c r="JA145" s="22"/>
      <c r="JB145" s="22"/>
      <c r="JC145" s="22"/>
      <c r="JD145" s="22"/>
      <c r="JE145" s="22"/>
      <c r="JF145" s="22"/>
      <c r="JG145" s="22"/>
      <c r="JH145" s="22"/>
      <c r="JI145" s="22"/>
      <c r="JJ145" s="22"/>
      <c r="JK145" s="22"/>
      <c r="JL145" s="22"/>
      <c r="JM145" s="22"/>
      <c r="JN145" s="22"/>
      <c r="JO145" s="22"/>
      <c r="JP145" s="22"/>
      <c r="JQ145" s="22"/>
      <c r="JR145" s="22"/>
      <c r="JS145" s="22"/>
      <c r="JT145" s="22"/>
      <c r="JU145" s="22"/>
      <c r="JV145" s="22"/>
      <c r="JW145" s="22"/>
      <c r="JX145" s="22"/>
      <c r="JY145" s="22"/>
      <c r="JZ145" s="22"/>
      <c r="KA145" s="22"/>
      <c r="KB145" s="22"/>
      <c r="KC145" s="22"/>
      <c r="KD145" s="22"/>
      <c r="KE145" s="22"/>
      <c r="KF145" s="22"/>
      <c r="KG145" s="22"/>
      <c r="KH145" s="22"/>
      <c r="KI145" s="22"/>
      <c r="KJ145" s="22"/>
      <c r="KK145" s="22"/>
      <c r="KL145" s="22"/>
      <c r="KM145" s="22"/>
      <c r="KN145" s="22"/>
      <c r="KO145" s="22"/>
      <c r="KP145" s="22"/>
      <c r="KQ145" s="22"/>
      <c r="KR145" s="22"/>
      <c r="KS145" s="22"/>
      <c r="KT145" s="22"/>
      <c r="KU145" s="22"/>
      <c r="KV145" s="22"/>
      <c r="KW145" s="22"/>
      <c r="KX145" s="22"/>
      <c r="KY145" s="22"/>
      <c r="KZ145" s="22"/>
      <c r="LA145" s="22"/>
      <c r="LB145" s="22"/>
      <c r="LC145" s="22"/>
      <c r="LD145" s="22"/>
      <c r="LE145" s="22"/>
      <c r="LF145" s="22"/>
      <c r="LG145" s="22"/>
      <c r="LH145" s="22"/>
      <c r="LI145" s="22"/>
      <c r="LJ145" s="22"/>
      <c r="LK145" s="22"/>
      <c r="LL145" s="22"/>
      <c r="LM145" s="22"/>
      <c r="LN145" s="22"/>
      <c r="LO145" s="22"/>
      <c r="LP145" s="22"/>
      <c r="LQ145" s="22"/>
      <c r="LR145" s="22"/>
      <c r="LS145" s="22"/>
      <c r="LT145" s="22"/>
      <c r="LU145" s="22"/>
      <c r="LV145" s="22"/>
      <c r="LW145" s="22"/>
      <c r="LX145" s="22"/>
      <c r="LY145" s="22"/>
      <c r="LZ145" s="22"/>
      <c r="MA145" s="22"/>
      <c r="MB145" s="22"/>
      <c r="MC145" s="22"/>
      <c r="MD145" s="22"/>
      <c r="ME145" s="22"/>
      <c r="MF145" s="22"/>
      <c r="MG145" s="22"/>
      <c r="MH145" s="22"/>
      <c r="MI145" s="22"/>
      <c r="MJ145" s="22"/>
      <c r="MK145" s="22"/>
      <c r="ML145" s="22"/>
      <c r="MM145" s="22"/>
      <c r="MN145" s="22"/>
      <c r="MO145" s="22"/>
      <c r="MP145" s="22"/>
      <c r="MQ145" s="22"/>
      <c r="MR145" s="22"/>
      <c r="MS145" s="22"/>
      <c r="MT145" s="22"/>
      <c r="MU145" s="22"/>
      <c r="MV145" s="22"/>
      <c r="MW145" s="22"/>
      <c r="MX145" s="22"/>
      <c r="MY145" s="22"/>
      <c r="MZ145" s="22"/>
      <c r="NA145" s="22"/>
      <c r="NB145" s="22"/>
      <c r="NC145" s="22"/>
      <c r="ND145" s="22"/>
      <c r="NE145" s="22"/>
      <c r="NF145" s="22"/>
      <c r="NG145" s="22"/>
      <c r="NH145" s="22"/>
      <c r="NI145" s="22"/>
      <c r="NJ145" s="22"/>
      <c r="NK145" s="22"/>
      <c r="NL145" s="22"/>
      <c r="NM145" s="22"/>
      <c r="NN145" s="22"/>
      <c r="NO145" s="22"/>
      <c r="NP145" s="22"/>
      <c r="NQ145" s="22"/>
      <c r="NR145" s="22"/>
      <c r="NS145" s="22"/>
      <c r="NT145" s="22"/>
      <c r="NU145" s="22"/>
      <c r="NV145" s="22"/>
      <c r="NW145" s="22"/>
      <c r="NX145" s="22"/>
      <c r="NY145" s="22"/>
      <c r="NZ145" s="22"/>
      <c r="OA145" s="22"/>
    </row>
    <row r="146" spans="1:391" x14ac:dyDescent="0.25">
      <c r="A146" s="22"/>
      <c r="B146" s="22"/>
      <c r="C146" s="37"/>
      <c r="D146" s="37"/>
      <c r="E146" s="37"/>
      <c r="F146" s="37"/>
      <c r="G146" s="206"/>
      <c r="H146" s="22"/>
      <c r="I146" s="22"/>
      <c r="J146" s="37"/>
      <c r="K146" s="37"/>
      <c r="L146" s="22"/>
      <c r="M146" s="22"/>
      <c r="N146" s="22"/>
      <c r="O146" s="22"/>
      <c r="P146" s="22"/>
      <c r="Q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22"/>
      <c r="JB146" s="22"/>
      <c r="JC146" s="22"/>
      <c r="JD146" s="22"/>
      <c r="JE146" s="22"/>
      <c r="JF146" s="22"/>
      <c r="JG146" s="22"/>
      <c r="JH146" s="22"/>
      <c r="JI146" s="22"/>
      <c r="JJ146" s="22"/>
      <c r="JK146" s="22"/>
      <c r="JL146" s="22"/>
      <c r="JM146" s="22"/>
      <c r="JN146" s="22"/>
      <c r="JO146" s="22"/>
      <c r="JP146" s="22"/>
      <c r="JQ146" s="22"/>
      <c r="JR146" s="22"/>
      <c r="JS146" s="22"/>
      <c r="JT146" s="22"/>
      <c r="JU146" s="22"/>
      <c r="JV146" s="22"/>
      <c r="JW146" s="22"/>
      <c r="JX146" s="22"/>
      <c r="JY146" s="22"/>
      <c r="JZ146" s="22"/>
      <c r="KA146" s="22"/>
      <c r="KB146" s="22"/>
      <c r="KC146" s="22"/>
      <c r="KD146" s="22"/>
      <c r="KE146" s="22"/>
      <c r="KF146" s="22"/>
      <c r="KG146" s="22"/>
      <c r="KH146" s="22"/>
      <c r="KI146" s="22"/>
      <c r="KJ146" s="22"/>
      <c r="KK146" s="22"/>
      <c r="KL146" s="22"/>
      <c r="KM146" s="22"/>
      <c r="KN146" s="22"/>
      <c r="KO146" s="22"/>
      <c r="KP146" s="22"/>
      <c r="KQ146" s="22"/>
      <c r="KR146" s="22"/>
      <c r="KS146" s="22"/>
      <c r="KT146" s="22"/>
      <c r="KU146" s="22"/>
      <c r="KV146" s="22"/>
      <c r="KW146" s="22"/>
      <c r="KX146" s="22"/>
      <c r="KY146" s="22"/>
      <c r="KZ146" s="22"/>
      <c r="LA146" s="22"/>
      <c r="LB146" s="22"/>
      <c r="LC146" s="22"/>
      <c r="LD146" s="22"/>
      <c r="LE146" s="22"/>
      <c r="LF146" s="22"/>
      <c r="LG146" s="22"/>
      <c r="LH146" s="22"/>
      <c r="LI146" s="22"/>
      <c r="LJ146" s="22"/>
      <c r="LK146" s="22"/>
      <c r="LL146" s="22"/>
      <c r="LM146" s="22"/>
      <c r="LN146" s="22"/>
      <c r="LO146" s="22"/>
      <c r="LP146" s="22"/>
      <c r="LQ146" s="22"/>
      <c r="LR146" s="22"/>
      <c r="LS146" s="22"/>
      <c r="LT146" s="22"/>
      <c r="LU146" s="22"/>
      <c r="LV146" s="22"/>
      <c r="LW146" s="22"/>
      <c r="LX146" s="22"/>
      <c r="LY146" s="22"/>
      <c r="LZ146" s="22"/>
      <c r="MA146" s="22"/>
      <c r="MB146" s="22"/>
      <c r="MC146" s="22"/>
      <c r="MD146" s="22"/>
      <c r="ME146" s="22"/>
      <c r="MF146" s="22"/>
      <c r="MG146" s="22"/>
      <c r="MH146" s="22"/>
      <c r="MI146" s="22"/>
      <c r="MJ146" s="22"/>
      <c r="MK146" s="22"/>
      <c r="ML146" s="22"/>
      <c r="MM146" s="22"/>
      <c r="MN146" s="22"/>
      <c r="MO146" s="22"/>
      <c r="MP146" s="22"/>
      <c r="MQ146" s="22"/>
      <c r="MR146" s="22"/>
      <c r="MS146" s="22"/>
      <c r="MT146" s="22"/>
      <c r="MU146" s="22"/>
      <c r="MV146" s="22"/>
      <c r="MW146" s="22"/>
      <c r="MX146" s="22"/>
      <c r="MY146" s="22"/>
      <c r="MZ146" s="22"/>
      <c r="NA146" s="22"/>
      <c r="NB146" s="22"/>
      <c r="NC146" s="22"/>
      <c r="ND146" s="22"/>
      <c r="NE146" s="22"/>
      <c r="NF146" s="22"/>
      <c r="NG146" s="22"/>
      <c r="NH146" s="22"/>
      <c r="NI146" s="22"/>
      <c r="NJ146" s="22"/>
      <c r="NK146" s="22"/>
      <c r="NL146" s="22"/>
      <c r="NM146" s="22"/>
      <c r="NN146" s="22"/>
      <c r="NO146" s="22"/>
      <c r="NP146" s="22"/>
      <c r="NQ146" s="22"/>
      <c r="NR146" s="22"/>
      <c r="NS146" s="22"/>
      <c r="NT146" s="22"/>
      <c r="NU146" s="22"/>
      <c r="NV146" s="22"/>
      <c r="NW146" s="22"/>
      <c r="NX146" s="22"/>
      <c r="NY146" s="22"/>
      <c r="NZ146" s="22"/>
      <c r="OA146" s="22"/>
    </row>
    <row r="147" spans="1:391" x14ac:dyDescent="0.25">
      <c r="A147" s="22"/>
      <c r="B147" s="22"/>
      <c r="C147" s="37"/>
      <c r="D147" s="37"/>
      <c r="E147" s="37"/>
      <c r="F147" s="37"/>
      <c r="G147" s="206"/>
      <c r="H147" s="22"/>
      <c r="I147" s="22"/>
      <c r="J147" s="37"/>
      <c r="K147" s="37"/>
      <c r="L147" s="22"/>
      <c r="M147" s="22"/>
      <c r="N147" s="22"/>
      <c r="O147" s="22"/>
      <c r="P147" s="22"/>
      <c r="Q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  <c r="IW147" s="22"/>
      <c r="IX147" s="22"/>
      <c r="IY147" s="22"/>
      <c r="IZ147" s="22"/>
      <c r="JA147" s="22"/>
      <c r="JB147" s="22"/>
      <c r="JC147" s="22"/>
      <c r="JD147" s="22"/>
      <c r="JE147" s="22"/>
      <c r="JF147" s="22"/>
      <c r="JG147" s="22"/>
      <c r="JH147" s="22"/>
      <c r="JI147" s="22"/>
      <c r="JJ147" s="22"/>
      <c r="JK147" s="22"/>
      <c r="JL147" s="22"/>
      <c r="JM147" s="22"/>
      <c r="JN147" s="22"/>
      <c r="JO147" s="22"/>
      <c r="JP147" s="22"/>
      <c r="JQ147" s="22"/>
      <c r="JR147" s="22"/>
      <c r="JS147" s="22"/>
      <c r="JT147" s="22"/>
      <c r="JU147" s="22"/>
      <c r="JV147" s="22"/>
      <c r="JW147" s="22"/>
      <c r="JX147" s="22"/>
      <c r="JY147" s="22"/>
      <c r="JZ147" s="22"/>
      <c r="KA147" s="22"/>
      <c r="KB147" s="22"/>
      <c r="KC147" s="22"/>
      <c r="KD147" s="22"/>
      <c r="KE147" s="22"/>
      <c r="KF147" s="22"/>
      <c r="KG147" s="22"/>
      <c r="KH147" s="22"/>
      <c r="KI147" s="22"/>
      <c r="KJ147" s="22"/>
      <c r="KK147" s="22"/>
      <c r="KL147" s="22"/>
      <c r="KM147" s="22"/>
      <c r="KN147" s="22"/>
      <c r="KO147" s="22"/>
      <c r="KP147" s="22"/>
      <c r="KQ147" s="22"/>
      <c r="KR147" s="22"/>
      <c r="KS147" s="22"/>
      <c r="KT147" s="22"/>
      <c r="KU147" s="22"/>
      <c r="KV147" s="22"/>
      <c r="KW147" s="22"/>
      <c r="KX147" s="22"/>
      <c r="KY147" s="22"/>
      <c r="KZ147" s="22"/>
      <c r="LA147" s="22"/>
      <c r="LB147" s="22"/>
      <c r="LC147" s="22"/>
      <c r="LD147" s="22"/>
      <c r="LE147" s="22"/>
      <c r="LF147" s="22"/>
      <c r="LG147" s="22"/>
      <c r="LH147" s="22"/>
      <c r="LI147" s="22"/>
      <c r="LJ147" s="22"/>
      <c r="LK147" s="22"/>
      <c r="LL147" s="22"/>
      <c r="LM147" s="22"/>
      <c r="LN147" s="22"/>
      <c r="LO147" s="22"/>
      <c r="LP147" s="22"/>
      <c r="LQ147" s="22"/>
      <c r="LR147" s="22"/>
      <c r="LS147" s="22"/>
      <c r="LT147" s="22"/>
      <c r="LU147" s="22"/>
      <c r="LV147" s="22"/>
      <c r="LW147" s="22"/>
      <c r="LX147" s="22"/>
      <c r="LY147" s="22"/>
      <c r="LZ147" s="22"/>
      <c r="MA147" s="22"/>
      <c r="MB147" s="22"/>
      <c r="MC147" s="22"/>
      <c r="MD147" s="22"/>
      <c r="ME147" s="22"/>
      <c r="MF147" s="22"/>
      <c r="MG147" s="22"/>
      <c r="MH147" s="22"/>
      <c r="MI147" s="22"/>
      <c r="MJ147" s="22"/>
      <c r="MK147" s="22"/>
      <c r="ML147" s="22"/>
      <c r="MM147" s="22"/>
      <c r="MN147" s="22"/>
      <c r="MO147" s="22"/>
      <c r="MP147" s="22"/>
      <c r="MQ147" s="22"/>
      <c r="MR147" s="22"/>
      <c r="MS147" s="22"/>
      <c r="MT147" s="22"/>
      <c r="MU147" s="22"/>
      <c r="MV147" s="22"/>
      <c r="MW147" s="22"/>
      <c r="MX147" s="22"/>
      <c r="MY147" s="22"/>
      <c r="MZ147" s="22"/>
      <c r="NA147" s="22"/>
      <c r="NB147" s="22"/>
      <c r="NC147" s="22"/>
      <c r="ND147" s="22"/>
      <c r="NE147" s="22"/>
      <c r="NF147" s="22"/>
      <c r="NG147" s="22"/>
      <c r="NH147" s="22"/>
      <c r="NI147" s="22"/>
      <c r="NJ147" s="22"/>
      <c r="NK147" s="22"/>
      <c r="NL147" s="22"/>
      <c r="NM147" s="22"/>
      <c r="NN147" s="22"/>
      <c r="NO147" s="22"/>
      <c r="NP147" s="22"/>
      <c r="NQ147" s="22"/>
      <c r="NR147" s="22"/>
      <c r="NS147" s="22"/>
      <c r="NT147" s="22"/>
      <c r="NU147" s="22"/>
      <c r="NV147" s="22"/>
      <c r="NW147" s="22"/>
      <c r="NX147" s="22"/>
      <c r="NY147" s="22"/>
      <c r="NZ147" s="22"/>
      <c r="OA147" s="22"/>
    </row>
    <row r="148" spans="1:391" x14ac:dyDescent="0.25">
      <c r="A148" s="22"/>
      <c r="B148" s="22"/>
      <c r="C148" s="37"/>
      <c r="D148" s="37"/>
      <c r="E148" s="37"/>
      <c r="F148" s="37"/>
      <c r="G148" s="206"/>
      <c r="H148" s="22"/>
      <c r="I148" s="22"/>
      <c r="J148" s="37"/>
      <c r="K148" s="37"/>
      <c r="L148" s="22"/>
      <c r="M148" s="22"/>
      <c r="N148" s="22"/>
      <c r="O148" s="22"/>
      <c r="P148" s="22"/>
      <c r="Q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  <c r="IZ148" s="22"/>
      <c r="JA148" s="22"/>
      <c r="JB148" s="22"/>
      <c r="JC148" s="22"/>
      <c r="JD148" s="22"/>
      <c r="JE148" s="22"/>
      <c r="JF148" s="22"/>
      <c r="JG148" s="22"/>
      <c r="JH148" s="22"/>
      <c r="JI148" s="22"/>
      <c r="JJ148" s="22"/>
      <c r="JK148" s="22"/>
      <c r="JL148" s="22"/>
      <c r="JM148" s="22"/>
      <c r="JN148" s="22"/>
      <c r="JO148" s="22"/>
      <c r="JP148" s="22"/>
      <c r="JQ148" s="22"/>
      <c r="JR148" s="22"/>
      <c r="JS148" s="22"/>
      <c r="JT148" s="22"/>
      <c r="JU148" s="22"/>
      <c r="JV148" s="22"/>
      <c r="JW148" s="22"/>
      <c r="JX148" s="22"/>
      <c r="JY148" s="22"/>
      <c r="JZ148" s="22"/>
      <c r="KA148" s="22"/>
      <c r="KB148" s="22"/>
      <c r="KC148" s="22"/>
      <c r="KD148" s="22"/>
      <c r="KE148" s="22"/>
      <c r="KF148" s="22"/>
      <c r="KG148" s="22"/>
      <c r="KH148" s="22"/>
      <c r="KI148" s="22"/>
      <c r="KJ148" s="22"/>
      <c r="KK148" s="22"/>
      <c r="KL148" s="22"/>
      <c r="KM148" s="22"/>
      <c r="KN148" s="22"/>
      <c r="KO148" s="22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  <c r="LD148" s="22"/>
      <c r="LE148" s="22"/>
      <c r="LF148" s="22"/>
      <c r="LG148" s="22"/>
      <c r="LH148" s="22"/>
      <c r="LI148" s="22"/>
      <c r="LJ148" s="22"/>
      <c r="LK148" s="22"/>
      <c r="LL148" s="22"/>
      <c r="LM148" s="22"/>
      <c r="LN148" s="22"/>
      <c r="LO148" s="22"/>
      <c r="LP148" s="22"/>
      <c r="LQ148" s="22"/>
      <c r="LR148" s="22"/>
      <c r="LS148" s="22"/>
      <c r="LT148" s="22"/>
      <c r="LU148" s="22"/>
      <c r="LV148" s="22"/>
      <c r="LW148" s="22"/>
      <c r="LX148" s="22"/>
      <c r="LY148" s="22"/>
      <c r="LZ148" s="22"/>
      <c r="MA148" s="22"/>
      <c r="MB148" s="22"/>
      <c r="MC148" s="22"/>
      <c r="MD148" s="22"/>
      <c r="ME148" s="22"/>
      <c r="MF148" s="22"/>
      <c r="MG148" s="22"/>
      <c r="MH148" s="22"/>
      <c r="MI148" s="22"/>
      <c r="MJ148" s="22"/>
      <c r="MK148" s="22"/>
      <c r="ML148" s="22"/>
      <c r="MM148" s="22"/>
      <c r="MN148" s="22"/>
      <c r="MO148" s="22"/>
      <c r="MP148" s="22"/>
      <c r="MQ148" s="22"/>
      <c r="MR148" s="22"/>
      <c r="MS148" s="22"/>
      <c r="MT148" s="22"/>
      <c r="MU148" s="22"/>
      <c r="MV148" s="22"/>
      <c r="MW148" s="22"/>
      <c r="MX148" s="22"/>
      <c r="MY148" s="22"/>
      <c r="MZ148" s="22"/>
      <c r="NA148" s="22"/>
      <c r="NB148" s="22"/>
      <c r="NC148" s="22"/>
      <c r="ND148" s="22"/>
      <c r="NE148" s="22"/>
      <c r="NF148" s="22"/>
      <c r="NG148" s="22"/>
      <c r="NH148" s="22"/>
      <c r="NI148" s="22"/>
      <c r="NJ148" s="22"/>
      <c r="NK148" s="22"/>
      <c r="NL148" s="22"/>
      <c r="NM148" s="22"/>
      <c r="NN148" s="22"/>
      <c r="NO148" s="22"/>
      <c r="NP148" s="22"/>
      <c r="NQ148" s="22"/>
      <c r="NR148" s="22"/>
      <c r="NS148" s="22"/>
      <c r="NT148" s="22"/>
      <c r="NU148" s="22"/>
      <c r="NV148" s="22"/>
      <c r="NW148" s="22"/>
      <c r="NX148" s="22"/>
      <c r="NY148" s="22"/>
      <c r="NZ148" s="22"/>
      <c r="OA148" s="22"/>
    </row>
    <row r="149" spans="1:391" x14ac:dyDescent="0.25">
      <c r="A149" s="22"/>
      <c r="B149" s="22"/>
      <c r="C149" s="37"/>
      <c r="D149" s="37"/>
      <c r="E149" s="37"/>
      <c r="F149" s="37"/>
      <c r="G149" s="206"/>
      <c r="H149" s="22"/>
      <c r="I149" s="22"/>
      <c r="J149" s="37"/>
      <c r="K149" s="37"/>
      <c r="L149" s="22"/>
      <c r="M149" s="22"/>
      <c r="N149" s="22"/>
      <c r="O149" s="22"/>
      <c r="P149" s="22"/>
      <c r="Q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  <c r="IW149" s="22"/>
      <c r="IX149" s="22"/>
      <c r="IY149" s="22"/>
      <c r="IZ149" s="22"/>
      <c r="JA149" s="22"/>
      <c r="JB149" s="22"/>
      <c r="JC149" s="22"/>
      <c r="JD149" s="22"/>
      <c r="JE149" s="22"/>
      <c r="JF149" s="22"/>
      <c r="JG149" s="22"/>
      <c r="JH149" s="22"/>
      <c r="JI149" s="22"/>
      <c r="JJ149" s="22"/>
      <c r="JK149" s="22"/>
      <c r="JL149" s="22"/>
      <c r="JM149" s="22"/>
      <c r="JN149" s="22"/>
      <c r="JO149" s="22"/>
      <c r="JP149" s="22"/>
      <c r="JQ149" s="22"/>
      <c r="JR149" s="22"/>
      <c r="JS149" s="22"/>
      <c r="JT149" s="22"/>
      <c r="JU149" s="22"/>
      <c r="JV149" s="22"/>
      <c r="JW149" s="22"/>
      <c r="JX149" s="22"/>
      <c r="JY149" s="22"/>
      <c r="JZ149" s="22"/>
      <c r="KA149" s="22"/>
      <c r="KB149" s="22"/>
      <c r="KC149" s="22"/>
      <c r="KD149" s="22"/>
      <c r="KE149" s="22"/>
      <c r="KF149" s="22"/>
      <c r="KG149" s="22"/>
      <c r="KH149" s="22"/>
      <c r="KI149" s="22"/>
      <c r="KJ149" s="22"/>
      <c r="KK149" s="22"/>
      <c r="KL149" s="22"/>
      <c r="KM149" s="22"/>
      <c r="KN149" s="22"/>
      <c r="KO149" s="22"/>
      <c r="KP149" s="22"/>
      <c r="KQ149" s="22"/>
      <c r="KR149" s="22"/>
      <c r="KS149" s="22"/>
      <c r="KT149" s="22"/>
      <c r="KU149" s="22"/>
      <c r="KV149" s="22"/>
      <c r="KW149" s="22"/>
      <c r="KX149" s="22"/>
      <c r="KY149" s="22"/>
      <c r="KZ149" s="22"/>
      <c r="LA149" s="22"/>
      <c r="LB149" s="22"/>
      <c r="LC149" s="22"/>
      <c r="LD149" s="22"/>
      <c r="LE149" s="22"/>
      <c r="LF149" s="22"/>
      <c r="LG149" s="22"/>
      <c r="LH149" s="22"/>
      <c r="LI149" s="22"/>
      <c r="LJ149" s="22"/>
      <c r="LK149" s="22"/>
      <c r="LL149" s="22"/>
      <c r="LM149" s="22"/>
      <c r="LN149" s="22"/>
      <c r="LO149" s="22"/>
      <c r="LP149" s="22"/>
      <c r="LQ149" s="22"/>
      <c r="LR149" s="22"/>
      <c r="LS149" s="22"/>
      <c r="LT149" s="22"/>
      <c r="LU149" s="22"/>
      <c r="LV149" s="22"/>
      <c r="LW149" s="22"/>
      <c r="LX149" s="22"/>
      <c r="LY149" s="22"/>
      <c r="LZ149" s="22"/>
      <c r="MA149" s="22"/>
      <c r="MB149" s="22"/>
      <c r="MC149" s="22"/>
      <c r="MD149" s="22"/>
      <c r="ME149" s="22"/>
      <c r="MF149" s="22"/>
      <c r="MG149" s="22"/>
      <c r="MH149" s="22"/>
      <c r="MI149" s="22"/>
      <c r="MJ149" s="22"/>
      <c r="MK149" s="22"/>
      <c r="ML149" s="22"/>
      <c r="MM149" s="22"/>
      <c r="MN149" s="22"/>
      <c r="MO149" s="22"/>
      <c r="MP149" s="22"/>
      <c r="MQ149" s="22"/>
      <c r="MR149" s="22"/>
      <c r="MS149" s="22"/>
      <c r="MT149" s="22"/>
      <c r="MU149" s="22"/>
      <c r="MV149" s="22"/>
      <c r="MW149" s="22"/>
      <c r="MX149" s="22"/>
      <c r="MY149" s="22"/>
      <c r="MZ149" s="22"/>
      <c r="NA149" s="22"/>
      <c r="NB149" s="22"/>
      <c r="NC149" s="22"/>
      <c r="ND149" s="22"/>
      <c r="NE149" s="22"/>
      <c r="NF149" s="22"/>
      <c r="NG149" s="22"/>
      <c r="NH149" s="22"/>
      <c r="NI149" s="22"/>
      <c r="NJ149" s="22"/>
      <c r="NK149" s="22"/>
      <c r="NL149" s="22"/>
      <c r="NM149" s="22"/>
      <c r="NN149" s="22"/>
      <c r="NO149" s="22"/>
      <c r="NP149" s="22"/>
      <c r="NQ149" s="22"/>
      <c r="NR149" s="22"/>
      <c r="NS149" s="22"/>
      <c r="NT149" s="22"/>
      <c r="NU149" s="22"/>
      <c r="NV149" s="22"/>
      <c r="NW149" s="22"/>
      <c r="NX149" s="22"/>
      <c r="NY149" s="22"/>
      <c r="NZ149" s="22"/>
      <c r="OA149" s="22"/>
    </row>
    <row r="150" spans="1:391" x14ac:dyDescent="0.25">
      <c r="A150" s="22"/>
      <c r="B150" s="22"/>
      <c r="C150" s="37"/>
      <c r="D150" s="37"/>
      <c r="E150" s="37"/>
      <c r="F150" s="37"/>
      <c r="G150" s="206"/>
      <c r="H150" s="22"/>
      <c r="I150" s="22"/>
      <c r="J150" s="37"/>
      <c r="K150" s="37"/>
      <c r="L150" s="22"/>
      <c r="M150" s="22"/>
      <c r="N150" s="22"/>
      <c r="O150" s="22"/>
      <c r="P150" s="22"/>
      <c r="Q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  <c r="IZ150" s="22"/>
      <c r="JA150" s="22"/>
      <c r="JB150" s="22"/>
      <c r="JC150" s="22"/>
      <c r="JD150" s="22"/>
      <c r="JE150" s="22"/>
      <c r="JF150" s="22"/>
      <c r="JG150" s="22"/>
      <c r="JH150" s="22"/>
      <c r="JI150" s="22"/>
      <c r="JJ150" s="22"/>
      <c r="JK150" s="22"/>
      <c r="JL150" s="22"/>
      <c r="JM150" s="22"/>
      <c r="JN150" s="22"/>
      <c r="JO150" s="22"/>
      <c r="JP150" s="22"/>
      <c r="JQ150" s="22"/>
      <c r="JR150" s="22"/>
      <c r="JS150" s="22"/>
      <c r="JT150" s="22"/>
      <c r="JU150" s="22"/>
      <c r="JV150" s="22"/>
      <c r="JW150" s="22"/>
      <c r="JX150" s="22"/>
      <c r="JY150" s="22"/>
      <c r="JZ150" s="22"/>
      <c r="KA150" s="22"/>
      <c r="KB150" s="22"/>
      <c r="KC150" s="22"/>
      <c r="KD150" s="22"/>
      <c r="KE150" s="22"/>
      <c r="KF150" s="22"/>
      <c r="KG150" s="22"/>
      <c r="KH150" s="22"/>
      <c r="KI150" s="22"/>
      <c r="KJ150" s="22"/>
      <c r="KK150" s="22"/>
      <c r="KL150" s="22"/>
      <c r="KM150" s="22"/>
      <c r="KN150" s="22"/>
      <c r="KO150" s="22"/>
      <c r="KP150" s="22"/>
      <c r="KQ150" s="22"/>
      <c r="KR150" s="22"/>
      <c r="KS150" s="22"/>
      <c r="KT150" s="22"/>
      <c r="KU150" s="22"/>
      <c r="KV150" s="22"/>
      <c r="KW150" s="22"/>
      <c r="KX150" s="22"/>
      <c r="KY150" s="22"/>
      <c r="KZ150" s="22"/>
      <c r="LA150" s="22"/>
      <c r="LB150" s="22"/>
      <c r="LC150" s="22"/>
      <c r="LD150" s="22"/>
      <c r="LE150" s="22"/>
      <c r="LF150" s="22"/>
      <c r="LG150" s="22"/>
      <c r="LH150" s="22"/>
      <c r="LI150" s="22"/>
      <c r="LJ150" s="22"/>
      <c r="LK150" s="22"/>
      <c r="LL150" s="22"/>
      <c r="LM150" s="22"/>
      <c r="LN150" s="22"/>
      <c r="LO150" s="22"/>
      <c r="LP150" s="22"/>
      <c r="LQ150" s="22"/>
      <c r="LR150" s="22"/>
      <c r="LS150" s="22"/>
      <c r="LT150" s="22"/>
      <c r="LU150" s="22"/>
      <c r="LV150" s="22"/>
      <c r="LW150" s="22"/>
      <c r="LX150" s="22"/>
      <c r="LY150" s="22"/>
      <c r="LZ150" s="22"/>
      <c r="MA150" s="22"/>
      <c r="MB150" s="22"/>
      <c r="MC150" s="22"/>
      <c r="MD150" s="22"/>
      <c r="ME150" s="22"/>
      <c r="MF150" s="22"/>
      <c r="MG150" s="22"/>
      <c r="MH150" s="22"/>
      <c r="MI150" s="22"/>
      <c r="MJ150" s="22"/>
      <c r="MK150" s="22"/>
      <c r="ML150" s="22"/>
      <c r="MM150" s="22"/>
      <c r="MN150" s="22"/>
      <c r="MO150" s="22"/>
      <c r="MP150" s="22"/>
      <c r="MQ150" s="22"/>
      <c r="MR150" s="22"/>
      <c r="MS150" s="22"/>
      <c r="MT150" s="22"/>
      <c r="MU150" s="22"/>
      <c r="MV150" s="22"/>
      <c r="MW150" s="22"/>
      <c r="MX150" s="22"/>
      <c r="MY150" s="22"/>
      <c r="MZ150" s="22"/>
      <c r="NA150" s="22"/>
      <c r="NB150" s="22"/>
      <c r="NC150" s="22"/>
      <c r="ND150" s="22"/>
      <c r="NE150" s="22"/>
      <c r="NF150" s="22"/>
      <c r="NG150" s="22"/>
      <c r="NH150" s="22"/>
      <c r="NI150" s="22"/>
      <c r="NJ150" s="22"/>
      <c r="NK150" s="22"/>
      <c r="NL150" s="22"/>
      <c r="NM150" s="22"/>
      <c r="NN150" s="22"/>
      <c r="NO150" s="22"/>
      <c r="NP150" s="22"/>
      <c r="NQ150" s="22"/>
      <c r="NR150" s="22"/>
      <c r="NS150" s="22"/>
      <c r="NT150" s="22"/>
      <c r="NU150" s="22"/>
      <c r="NV150" s="22"/>
      <c r="NW150" s="22"/>
      <c r="NX150" s="22"/>
      <c r="NY150" s="22"/>
      <c r="NZ150" s="22"/>
      <c r="OA150" s="22"/>
    </row>
    <row r="151" spans="1:391" x14ac:dyDescent="0.25">
      <c r="A151" s="22"/>
      <c r="B151" s="22"/>
      <c r="C151" s="37"/>
      <c r="D151" s="37"/>
      <c r="E151" s="37"/>
      <c r="F151" s="37"/>
      <c r="G151" s="206"/>
      <c r="H151" s="22"/>
      <c r="I151" s="22"/>
      <c r="J151" s="37"/>
      <c r="K151" s="37"/>
      <c r="L151" s="22"/>
      <c r="M151" s="22"/>
      <c r="N151" s="22"/>
      <c r="O151" s="22"/>
      <c r="P151" s="22"/>
      <c r="Q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  <c r="IW151" s="22"/>
      <c r="IX151" s="22"/>
      <c r="IY151" s="22"/>
      <c r="IZ151" s="22"/>
      <c r="JA151" s="22"/>
      <c r="JB151" s="22"/>
      <c r="JC151" s="22"/>
      <c r="JD151" s="22"/>
      <c r="JE151" s="22"/>
      <c r="JF151" s="22"/>
      <c r="JG151" s="22"/>
      <c r="JH151" s="22"/>
      <c r="JI151" s="22"/>
      <c r="JJ151" s="22"/>
      <c r="JK151" s="22"/>
      <c r="JL151" s="22"/>
      <c r="JM151" s="22"/>
      <c r="JN151" s="22"/>
      <c r="JO151" s="22"/>
      <c r="JP151" s="22"/>
      <c r="JQ151" s="22"/>
      <c r="JR151" s="22"/>
      <c r="JS151" s="22"/>
      <c r="JT151" s="22"/>
      <c r="JU151" s="22"/>
      <c r="JV151" s="22"/>
      <c r="JW151" s="22"/>
      <c r="JX151" s="22"/>
      <c r="JY151" s="22"/>
      <c r="JZ151" s="22"/>
      <c r="KA151" s="22"/>
      <c r="KB151" s="22"/>
      <c r="KC151" s="22"/>
      <c r="KD151" s="22"/>
      <c r="KE151" s="22"/>
      <c r="KF151" s="22"/>
      <c r="KG151" s="22"/>
      <c r="KH151" s="22"/>
      <c r="KI151" s="22"/>
      <c r="KJ151" s="22"/>
      <c r="KK151" s="22"/>
      <c r="KL151" s="22"/>
      <c r="KM151" s="22"/>
      <c r="KN151" s="22"/>
      <c r="KO151" s="22"/>
      <c r="KP151" s="22"/>
      <c r="KQ151" s="22"/>
      <c r="KR151" s="22"/>
      <c r="KS151" s="22"/>
      <c r="KT151" s="22"/>
      <c r="KU151" s="22"/>
      <c r="KV151" s="22"/>
      <c r="KW151" s="22"/>
      <c r="KX151" s="22"/>
      <c r="KY151" s="22"/>
      <c r="KZ151" s="22"/>
      <c r="LA151" s="22"/>
      <c r="LB151" s="22"/>
      <c r="LC151" s="22"/>
      <c r="LD151" s="22"/>
      <c r="LE151" s="22"/>
      <c r="LF151" s="22"/>
      <c r="LG151" s="22"/>
      <c r="LH151" s="22"/>
      <c r="LI151" s="22"/>
      <c r="LJ151" s="22"/>
      <c r="LK151" s="22"/>
      <c r="LL151" s="22"/>
      <c r="LM151" s="22"/>
      <c r="LN151" s="22"/>
      <c r="LO151" s="22"/>
      <c r="LP151" s="22"/>
      <c r="LQ151" s="22"/>
      <c r="LR151" s="22"/>
      <c r="LS151" s="22"/>
      <c r="LT151" s="22"/>
      <c r="LU151" s="22"/>
      <c r="LV151" s="22"/>
      <c r="LW151" s="22"/>
      <c r="LX151" s="22"/>
      <c r="LY151" s="22"/>
      <c r="LZ151" s="22"/>
      <c r="MA151" s="22"/>
      <c r="MB151" s="22"/>
      <c r="MC151" s="22"/>
      <c r="MD151" s="22"/>
      <c r="ME151" s="22"/>
      <c r="MF151" s="22"/>
      <c r="MG151" s="22"/>
      <c r="MH151" s="22"/>
      <c r="MI151" s="22"/>
      <c r="MJ151" s="22"/>
      <c r="MK151" s="22"/>
      <c r="ML151" s="22"/>
      <c r="MM151" s="22"/>
      <c r="MN151" s="22"/>
      <c r="MO151" s="22"/>
      <c r="MP151" s="22"/>
      <c r="MQ151" s="22"/>
      <c r="MR151" s="22"/>
      <c r="MS151" s="22"/>
      <c r="MT151" s="22"/>
      <c r="MU151" s="22"/>
      <c r="MV151" s="22"/>
      <c r="MW151" s="22"/>
      <c r="MX151" s="22"/>
      <c r="MY151" s="22"/>
      <c r="MZ151" s="22"/>
      <c r="NA151" s="22"/>
      <c r="NB151" s="22"/>
      <c r="NC151" s="22"/>
      <c r="ND151" s="22"/>
      <c r="NE151" s="22"/>
      <c r="NF151" s="22"/>
      <c r="NG151" s="22"/>
      <c r="NH151" s="22"/>
      <c r="NI151" s="22"/>
      <c r="NJ151" s="22"/>
      <c r="NK151" s="22"/>
      <c r="NL151" s="22"/>
      <c r="NM151" s="22"/>
      <c r="NN151" s="22"/>
      <c r="NO151" s="22"/>
      <c r="NP151" s="22"/>
      <c r="NQ151" s="22"/>
      <c r="NR151" s="22"/>
      <c r="NS151" s="22"/>
      <c r="NT151" s="22"/>
      <c r="NU151" s="22"/>
      <c r="NV151" s="22"/>
      <c r="NW151" s="22"/>
      <c r="NX151" s="22"/>
      <c r="NY151" s="22"/>
      <c r="NZ151" s="22"/>
      <c r="OA151" s="22"/>
    </row>
    <row r="152" spans="1:391" x14ac:dyDescent="0.25">
      <c r="A152" s="22"/>
      <c r="B152" s="22"/>
      <c r="C152" s="37"/>
      <c r="D152" s="37"/>
      <c r="E152" s="37"/>
      <c r="F152" s="37"/>
      <c r="G152" s="206"/>
      <c r="H152" s="22"/>
      <c r="I152" s="22"/>
      <c r="J152" s="37"/>
      <c r="K152" s="37"/>
      <c r="L152" s="22"/>
      <c r="M152" s="22"/>
      <c r="N152" s="22"/>
      <c r="O152" s="22"/>
      <c r="P152" s="22"/>
      <c r="Q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  <c r="IW152" s="22"/>
      <c r="IX152" s="22"/>
      <c r="IY152" s="22"/>
      <c r="IZ152" s="22"/>
      <c r="JA152" s="22"/>
      <c r="JB152" s="22"/>
      <c r="JC152" s="22"/>
      <c r="JD152" s="22"/>
      <c r="JE152" s="22"/>
      <c r="JF152" s="22"/>
      <c r="JG152" s="22"/>
      <c r="JH152" s="22"/>
      <c r="JI152" s="22"/>
      <c r="JJ152" s="22"/>
      <c r="JK152" s="22"/>
      <c r="JL152" s="22"/>
      <c r="JM152" s="22"/>
      <c r="JN152" s="22"/>
      <c r="JO152" s="22"/>
      <c r="JP152" s="22"/>
      <c r="JQ152" s="22"/>
      <c r="JR152" s="22"/>
      <c r="JS152" s="22"/>
      <c r="JT152" s="22"/>
      <c r="JU152" s="22"/>
      <c r="JV152" s="22"/>
      <c r="JW152" s="22"/>
      <c r="JX152" s="22"/>
      <c r="JY152" s="22"/>
      <c r="JZ152" s="22"/>
      <c r="KA152" s="22"/>
      <c r="KB152" s="22"/>
      <c r="KC152" s="22"/>
      <c r="KD152" s="22"/>
      <c r="KE152" s="22"/>
      <c r="KF152" s="22"/>
      <c r="KG152" s="22"/>
      <c r="KH152" s="22"/>
      <c r="KI152" s="22"/>
      <c r="KJ152" s="22"/>
      <c r="KK152" s="22"/>
      <c r="KL152" s="22"/>
      <c r="KM152" s="22"/>
      <c r="KN152" s="22"/>
      <c r="KO152" s="22"/>
      <c r="KP152" s="22"/>
      <c r="KQ152" s="22"/>
      <c r="KR152" s="22"/>
      <c r="KS152" s="22"/>
      <c r="KT152" s="22"/>
      <c r="KU152" s="22"/>
      <c r="KV152" s="22"/>
      <c r="KW152" s="22"/>
      <c r="KX152" s="22"/>
      <c r="KY152" s="22"/>
      <c r="KZ152" s="22"/>
      <c r="LA152" s="22"/>
      <c r="LB152" s="22"/>
      <c r="LC152" s="22"/>
      <c r="LD152" s="22"/>
      <c r="LE152" s="22"/>
      <c r="LF152" s="22"/>
      <c r="LG152" s="22"/>
      <c r="LH152" s="22"/>
      <c r="LI152" s="22"/>
      <c r="LJ152" s="22"/>
      <c r="LK152" s="22"/>
      <c r="LL152" s="22"/>
      <c r="LM152" s="22"/>
      <c r="LN152" s="22"/>
      <c r="LO152" s="22"/>
      <c r="LP152" s="22"/>
      <c r="LQ152" s="22"/>
      <c r="LR152" s="22"/>
      <c r="LS152" s="22"/>
      <c r="LT152" s="22"/>
      <c r="LU152" s="22"/>
      <c r="LV152" s="22"/>
      <c r="LW152" s="22"/>
      <c r="LX152" s="22"/>
      <c r="LY152" s="22"/>
      <c r="LZ152" s="22"/>
      <c r="MA152" s="22"/>
      <c r="MB152" s="22"/>
      <c r="MC152" s="22"/>
      <c r="MD152" s="22"/>
      <c r="ME152" s="22"/>
      <c r="MF152" s="22"/>
      <c r="MG152" s="22"/>
      <c r="MH152" s="22"/>
      <c r="MI152" s="22"/>
      <c r="MJ152" s="22"/>
      <c r="MK152" s="22"/>
      <c r="ML152" s="22"/>
      <c r="MM152" s="22"/>
      <c r="MN152" s="22"/>
      <c r="MO152" s="22"/>
      <c r="MP152" s="22"/>
      <c r="MQ152" s="22"/>
      <c r="MR152" s="22"/>
      <c r="MS152" s="22"/>
      <c r="MT152" s="22"/>
      <c r="MU152" s="22"/>
      <c r="MV152" s="22"/>
      <c r="MW152" s="22"/>
      <c r="MX152" s="22"/>
      <c r="MY152" s="22"/>
      <c r="MZ152" s="22"/>
      <c r="NA152" s="22"/>
      <c r="NB152" s="22"/>
      <c r="NC152" s="22"/>
      <c r="ND152" s="22"/>
      <c r="NE152" s="22"/>
      <c r="NF152" s="22"/>
      <c r="NG152" s="22"/>
      <c r="NH152" s="22"/>
      <c r="NI152" s="22"/>
      <c r="NJ152" s="22"/>
      <c r="NK152" s="22"/>
      <c r="NL152" s="22"/>
      <c r="NM152" s="22"/>
      <c r="NN152" s="22"/>
      <c r="NO152" s="22"/>
      <c r="NP152" s="22"/>
      <c r="NQ152" s="22"/>
      <c r="NR152" s="22"/>
      <c r="NS152" s="22"/>
      <c r="NT152" s="22"/>
      <c r="NU152" s="22"/>
      <c r="NV152" s="22"/>
      <c r="NW152" s="22"/>
      <c r="NX152" s="22"/>
      <c r="NY152" s="22"/>
      <c r="NZ152" s="22"/>
      <c r="OA152" s="22"/>
    </row>
    <row r="153" spans="1:391" x14ac:dyDescent="0.25">
      <c r="A153" s="22"/>
      <c r="B153" s="22"/>
      <c r="C153" s="37"/>
      <c r="D153" s="37"/>
      <c r="E153" s="37"/>
      <c r="F153" s="37"/>
      <c r="G153" s="206"/>
      <c r="H153" s="22"/>
      <c r="I153" s="22"/>
      <c r="J153" s="37"/>
      <c r="K153" s="37"/>
      <c r="L153" s="22"/>
      <c r="M153" s="22"/>
      <c r="N153" s="22"/>
      <c r="O153" s="22"/>
      <c r="P153" s="22"/>
      <c r="Q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22"/>
      <c r="JB153" s="22"/>
      <c r="JC153" s="22"/>
      <c r="JD153" s="22"/>
      <c r="JE153" s="22"/>
      <c r="JF153" s="22"/>
      <c r="JG153" s="22"/>
      <c r="JH153" s="22"/>
      <c r="JI153" s="22"/>
      <c r="JJ153" s="22"/>
      <c r="JK153" s="22"/>
      <c r="JL153" s="22"/>
      <c r="JM153" s="22"/>
      <c r="JN153" s="22"/>
      <c r="JO153" s="22"/>
      <c r="JP153" s="22"/>
      <c r="JQ153" s="22"/>
      <c r="JR153" s="22"/>
      <c r="JS153" s="22"/>
      <c r="JT153" s="22"/>
      <c r="JU153" s="22"/>
      <c r="JV153" s="22"/>
      <c r="JW153" s="22"/>
      <c r="JX153" s="22"/>
      <c r="JY153" s="22"/>
      <c r="JZ153" s="22"/>
      <c r="KA153" s="22"/>
      <c r="KB153" s="22"/>
      <c r="KC153" s="22"/>
      <c r="KD153" s="22"/>
      <c r="KE153" s="22"/>
      <c r="KF153" s="22"/>
      <c r="KG153" s="22"/>
      <c r="KH153" s="22"/>
      <c r="KI153" s="22"/>
      <c r="KJ153" s="22"/>
      <c r="KK153" s="22"/>
      <c r="KL153" s="22"/>
      <c r="KM153" s="22"/>
      <c r="KN153" s="22"/>
      <c r="KO153" s="22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22"/>
      <c r="LL153" s="22"/>
      <c r="LM153" s="22"/>
      <c r="LN153" s="22"/>
      <c r="LO153" s="22"/>
      <c r="LP153" s="22"/>
      <c r="LQ153" s="22"/>
      <c r="LR153" s="22"/>
      <c r="LS153" s="22"/>
      <c r="LT153" s="22"/>
      <c r="LU153" s="22"/>
      <c r="LV153" s="22"/>
      <c r="LW153" s="22"/>
      <c r="LX153" s="22"/>
      <c r="LY153" s="22"/>
      <c r="LZ153" s="22"/>
      <c r="MA153" s="22"/>
      <c r="MB153" s="22"/>
      <c r="MC153" s="22"/>
      <c r="MD153" s="22"/>
      <c r="ME153" s="22"/>
      <c r="MF153" s="22"/>
      <c r="MG153" s="22"/>
      <c r="MH153" s="22"/>
      <c r="MI153" s="22"/>
      <c r="MJ153" s="22"/>
      <c r="MK153" s="22"/>
      <c r="ML153" s="22"/>
      <c r="MM153" s="22"/>
      <c r="MN153" s="22"/>
      <c r="MO153" s="22"/>
      <c r="MP153" s="22"/>
      <c r="MQ153" s="22"/>
      <c r="MR153" s="22"/>
      <c r="MS153" s="22"/>
      <c r="MT153" s="22"/>
      <c r="MU153" s="22"/>
      <c r="MV153" s="22"/>
      <c r="MW153" s="22"/>
      <c r="MX153" s="22"/>
      <c r="MY153" s="22"/>
      <c r="MZ153" s="22"/>
      <c r="NA153" s="22"/>
      <c r="NB153" s="22"/>
      <c r="NC153" s="22"/>
      <c r="ND153" s="22"/>
      <c r="NE153" s="22"/>
      <c r="NF153" s="22"/>
      <c r="NG153" s="22"/>
      <c r="NH153" s="22"/>
      <c r="NI153" s="22"/>
      <c r="NJ153" s="22"/>
      <c r="NK153" s="22"/>
      <c r="NL153" s="22"/>
      <c r="NM153" s="22"/>
      <c r="NN153" s="22"/>
      <c r="NO153" s="22"/>
      <c r="NP153" s="22"/>
      <c r="NQ153" s="22"/>
      <c r="NR153" s="22"/>
      <c r="NS153" s="22"/>
      <c r="NT153" s="22"/>
      <c r="NU153" s="22"/>
      <c r="NV153" s="22"/>
      <c r="NW153" s="22"/>
      <c r="NX153" s="22"/>
      <c r="NY153" s="22"/>
      <c r="NZ153" s="22"/>
      <c r="OA153" s="22"/>
    </row>
    <row r="154" spans="1:391" x14ac:dyDescent="0.25">
      <c r="A154" s="22"/>
      <c r="B154" s="22"/>
      <c r="C154" s="37"/>
      <c r="D154" s="37"/>
      <c r="E154" s="37"/>
      <c r="F154" s="37"/>
      <c r="G154" s="206"/>
      <c r="H154" s="22"/>
      <c r="I154" s="22"/>
      <c r="J154" s="37"/>
      <c r="K154" s="37"/>
      <c r="L154" s="22"/>
      <c r="M154" s="22"/>
      <c r="N154" s="22"/>
      <c r="O154" s="22"/>
      <c r="P154" s="22"/>
      <c r="Q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22"/>
      <c r="JA154" s="22"/>
      <c r="JB154" s="22"/>
      <c r="JC154" s="22"/>
      <c r="JD154" s="22"/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22"/>
      <c r="JT154" s="22"/>
      <c r="JU154" s="22"/>
      <c r="JV154" s="22"/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22"/>
      <c r="LR154" s="22"/>
      <c r="LS154" s="22"/>
      <c r="LT154" s="22"/>
      <c r="LU154" s="22"/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22"/>
      <c r="NF154" s="22"/>
      <c r="NG154" s="22"/>
      <c r="NH154" s="22"/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</row>
    <row r="155" spans="1:391" x14ac:dyDescent="0.25">
      <c r="A155" s="22"/>
      <c r="B155" s="22"/>
      <c r="C155" s="37"/>
      <c r="D155" s="37"/>
      <c r="E155" s="37"/>
      <c r="F155" s="37"/>
      <c r="G155" s="206"/>
      <c r="H155" s="22"/>
      <c r="I155" s="22"/>
      <c r="J155" s="37"/>
      <c r="K155" s="37"/>
      <c r="L155" s="22"/>
      <c r="M155" s="22"/>
      <c r="N155" s="22"/>
      <c r="O155" s="22"/>
      <c r="P155" s="22"/>
      <c r="Q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22"/>
      <c r="JA155" s="22"/>
      <c r="JB155" s="22"/>
      <c r="JC155" s="22"/>
      <c r="JD155" s="22"/>
      <c r="JE155" s="22"/>
      <c r="JF155" s="22"/>
      <c r="JG155" s="22"/>
      <c r="JH155" s="22"/>
      <c r="JI155" s="22"/>
      <c r="JJ155" s="22"/>
      <c r="JK155" s="22"/>
      <c r="JL155" s="22"/>
      <c r="JM155" s="22"/>
      <c r="JN155" s="22"/>
      <c r="JO155" s="22"/>
      <c r="JP155" s="22"/>
      <c r="JQ155" s="22"/>
      <c r="JR155" s="22"/>
      <c r="JS155" s="22"/>
      <c r="JT155" s="22"/>
      <c r="JU155" s="22"/>
      <c r="JV155" s="22"/>
      <c r="JW155" s="22"/>
      <c r="JX155" s="22"/>
      <c r="JY155" s="22"/>
      <c r="JZ155" s="22"/>
      <c r="KA155" s="22"/>
      <c r="KB155" s="22"/>
      <c r="KC155" s="22"/>
      <c r="KD155" s="22"/>
      <c r="KE155" s="22"/>
      <c r="KF155" s="22"/>
      <c r="KG155" s="22"/>
      <c r="KH155" s="22"/>
      <c r="KI155" s="22"/>
      <c r="KJ155" s="22"/>
      <c r="KK155" s="22"/>
      <c r="KL155" s="22"/>
      <c r="KM155" s="22"/>
      <c r="KN155" s="22"/>
      <c r="KO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LK155" s="22"/>
      <c r="LL155" s="22"/>
      <c r="LM155" s="22"/>
      <c r="LN155" s="22"/>
      <c r="LO155" s="22"/>
      <c r="LP155" s="22"/>
      <c r="LQ155" s="22"/>
      <c r="LR155" s="22"/>
      <c r="LS155" s="22"/>
      <c r="LT155" s="22"/>
      <c r="LU155" s="22"/>
      <c r="LV155" s="22"/>
      <c r="LW155" s="22"/>
      <c r="LX155" s="22"/>
      <c r="LY155" s="22"/>
      <c r="LZ155" s="22"/>
      <c r="MA155" s="22"/>
      <c r="MB155" s="22"/>
      <c r="MC155" s="22"/>
      <c r="MD155" s="22"/>
      <c r="ME155" s="22"/>
      <c r="MF155" s="22"/>
      <c r="MG155" s="22"/>
      <c r="MH155" s="22"/>
      <c r="MI155" s="22"/>
      <c r="MJ155" s="22"/>
      <c r="MK155" s="22"/>
      <c r="ML155" s="22"/>
      <c r="MM155" s="22"/>
      <c r="MN155" s="22"/>
      <c r="MO155" s="22"/>
      <c r="MP155" s="22"/>
      <c r="MQ155" s="22"/>
      <c r="MR155" s="22"/>
      <c r="MS155" s="22"/>
      <c r="MT155" s="22"/>
      <c r="MU155" s="22"/>
      <c r="MV155" s="22"/>
      <c r="MW155" s="22"/>
      <c r="MX155" s="22"/>
      <c r="MY155" s="22"/>
      <c r="MZ155" s="22"/>
      <c r="NA155" s="22"/>
      <c r="NB155" s="22"/>
      <c r="NC155" s="22"/>
      <c r="ND155" s="22"/>
      <c r="NE155" s="22"/>
      <c r="NF155" s="22"/>
      <c r="NG155" s="22"/>
      <c r="NH155" s="22"/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NV155" s="22"/>
      <c r="NW155" s="22"/>
      <c r="NX155" s="22"/>
      <c r="NY155" s="22"/>
      <c r="NZ155" s="22"/>
      <c r="OA155" s="22"/>
    </row>
    <row r="156" spans="1:391" x14ac:dyDescent="0.25">
      <c r="A156" s="22"/>
      <c r="B156" s="22"/>
      <c r="C156" s="37"/>
      <c r="D156" s="37"/>
      <c r="E156" s="37"/>
      <c r="F156" s="37"/>
      <c r="G156" s="206"/>
      <c r="H156" s="22"/>
      <c r="I156" s="22"/>
      <c r="J156" s="37"/>
      <c r="K156" s="37"/>
      <c r="L156" s="22"/>
      <c r="M156" s="22"/>
      <c r="N156" s="22"/>
      <c r="O156" s="22"/>
      <c r="P156" s="22"/>
      <c r="Q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  <c r="IZ156" s="22"/>
      <c r="JA156" s="22"/>
      <c r="JB156" s="22"/>
      <c r="JC156" s="22"/>
      <c r="JD156" s="22"/>
      <c r="JE156" s="22"/>
      <c r="JF156" s="22"/>
      <c r="JG156" s="22"/>
      <c r="JH156" s="22"/>
      <c r="JI156" s="22"/>
      <c r="JJ156" s="22"/>
      <c r="JK156" s="22"/>
      <c r="JL156" s="22"/>
      <c r="JM156" s="22"/>
      <c r="JN156" s="22"/>
      <c r="JO156" s="22"/>
      <c r="JP156" s="22"/>
      <c r="JQ156" s="22"/>
      <c r="JR156" s="22"/>
      <c r="JS156" s="22"/>
      <c r="JT156" s="22"/>
      <c r="JU156" s="22"/>
      <c r="JV156" s="22"/>
      <c r="JW156" s="22"/>
      <c r="JX156" s="22"/>
      <c r="JY156" s="22"/>
      <c r="JZ156" s="22"/>
      <c r="KA156" s="22"/>
      <c r="KB156" s="22"/>
      <c r="KC156" s="22"/>
      <c r="KD156" s="22"/>
      <c r="KE156" s="22"/>
      <c r="KF156" s="22"/>
      <c r="KG156" s="22"/>
      <c r="KH156" s="22"/>
      <c r="KI156" s="22"/>
      <c r="KJ156" s="22"/>
      <c r="KK156" s="22"/>
      <c r="KL156" s="22"/>
      <c r="KM156" s="22"/>
      <c r="KN156" s="22"/>
      <c r="KO156" s="22"/>
      <c r="KP156" s="22"/>
      <c r="KQ156" s="22"/>
      <c r="KR156" s="22"/>
      <c r="KS156" s="22"/>
      <c r="KT156" s="22"/>
      <c r="KU156" s="22"/>
      <c r="KV156" s="22"/>
      <c r="KW156" s="22"/>
      <c r="KX156" s="22"/>
      <c r="KY156" s="22"/>
      <c r="KZ156" s="22"/>
      <c r="LA156" s="22"/>
      <c r="LB156" s="22"/>
      <c r="LC156" s="22"/>
      <c r="LD156" s="22"/>
      <c r="LE156" s="22"/>
      <c r="LF156" s="22"/>
      <c r="LG156" s="22"/>
      <c r="LH156" s="22"/>
      <c r="LI156" s="22"/>
      <c r="LJ156" s="22"/>
      <c r="LK156" s="22"/>
      <c r="LL156" s="22"/>
      <c r="LM156" s="22"/>
      <c r="LN156" s="22"/>
      <c r="LO156" s="22"/>
      <c r="LP156" s="22"/>
      <c r="LQ156" s="22"/>
      <c r="LR156" s="22"/>
      <c r="LS156" s="22"/>
      <c r="LT156" s="22"/>
      <c r="LU156" s="22"/>
      <c r="LV156" s="22"/>
      <c r="LW156" s="22"/>
      <c r="LX156" s="22"/>
      <c r="LY156" s="22"/>
      <c r="LZ156" s="22"/>
      <c r="MA156" s="22"/>
      <c r="MB156" s="22"/>
      <c r="MC156" s="22"/>
      <c r="MD156" s="22"/>
      <c r="ME156" s="22"/>
      <c r="MF156" s="22"/>
      <c r="MG156" s="22"/>
      <c r="MH156" s="22"/>
      <c r="MI156" s="22"/>
      <c r="MJ156" s="22"/>
      <c r="MK156" s="22"/>
      <c r="ML156" s="22"/>
      <c r="MM156" s="22"/>
      <c r="MN156" s="22"/>
      <c r="MO156" s="22"/>
      <c r="MP156" s="22"/>
      <c r="MQ156" s="22"/>
      <c r="MR156" s="22"/>
      <c r="MS156" s="22"/>
      <c r="MT156" s="22"/>
      <c r="MU156" s="22"/>
      <c r="MV156" s="22"/>
      <c r="MW156" s="22"/>
      <c r="MX156" s="22"/>
      <c r="MY156" s="22"/>
      <c r="MZ156" s="22"/>
      <c r="NA156" s="22"/>
      <c r="NB156" s="22"/>
      <c r="NC156" s="22"/>
      <c r="ND156" s="22"/>
      <c r="NE156" s="22"/>
      <c r="NF156" s="22"/>
      <c r="NG156" s="22"/>
      <c r="NH156" s="22"/>
      <c r="NI156" s="22"/>
      <c r="NJ156" s="22"/>
      <c r="NK156" s="22"/>
      <c r="NL156" s="22"/>
      <c r="NM156" s="22"/>
      <c r="NN156" s="22"/>
      <c r="NO156" s="22"/>
      <c r="NP156" s="22"/>
      <c r="NQ156" s="22"/>
      <c r="NR156" s="22"/>
      <c r="NS156" s="22"/>
      <c r="NT156" s="22"/>
      <c r="NU156" s="22"/>
      <c r="NV156" s="22"/>
      <c r="NW156" s="22"/>
      <c r="NX156" s="22"/>
      <c r="NY156" s="22"/>
      <c r="NZ156" s="22"/>
      <c r="OA156" s="22"/>
    </row>
    <row r="157" spans="1:391" x14ac:dyDescent="0.25">
      <c r="A157" s="22"/>
      <c r="B157" s="22"/>
      <c r="C157" s="37"/>
      <c r="D157" s="37"/>
      <c r="E157" s="37"/>
      <c r="F157" s="37"/>
      <c r="G157" s="206"/>
      <c r="H157" s="22"/>
      <c r="I157" s="22"/>
      <c r="J157" s="37"/>
      <c r="K157" s="37"/>
      <c r="L157" s="22"/>
      <c r="M157" s="22"/>
      <c r="N157" s="22"/>
      <c r="O157" s="22"/>
      <c r="P157" s="22"/>
      <c r="Q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A157" s="22"/>
      <c r="JB157" s="22"/>
      <c r="JC157" s="22"/>
      <c r="JD157" s="22"/>
      <c r="JE157" s="22"/>
      <c r="JF157" s="22"/>
      <c r="JG157" s="22"/>
      <c r="JH157" s="22"/>
      <c r="JI157" s="22"/>
      <c r="JJ157" s="22"/>
      <c r="JK157" s="22"/>
      <c r="JL157" s="22"/>
      <c r="JM157" s="22"/>
      <c r="JN157" s="22"/>
      <c r="JO157" s="22"/>
      <c r="JP157" s="22"/>
      <c r="JQ157" s="22"/>
      <c r="JR157" s="22"/>
      <c r="JS157" s="22"/>
      <c r="JT157" s="22"/>
      <c r="JU157" s="22"/>
      <c r="JV157" s="22"/>
      <c r="JW157" s="22"/>
      <c r="JX157" s="22"/>
      <c r="JY157" s="22"/>
      <c r="JZ157" s="22"/>
      <c r="KA157" s="22"/>
      <c r="KB157" s="22"/>
      <c r="KC157" s="22"/>
      <c r="KD157" s="22"/>
      <c r="KE157" s="22"/>
      <c r="KF157" s="22"/>
      <c r="KG157" s="22"/>
      <c r="KH157" s="22"/>
      <c r="KI157" s="22"/>
      <c r="KJ157" s="22"/>
      <c r="KK157" s="22"/>
      <c r="KL157" s="22"/>
      <c r="KM157" s="22"/>
      <c r="KN157" s="22"/>
      <c r="KO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LK157" s="22"/>
      <c r="LL157" s="22"/>
      <c r="LM157" s="22"/>
      <c r="LN157" s="22"/>
      <c r="LO157" s="22"/>
      <c r="LP157" s="22"/>
      <c r="LQ157" s="22"/>
      <c r="LR157" s="22"/>
      <c r="LS157" s="22"/>
      <c r="LT157" s="22"/>
      <c r="LU157" s="22"/>
      <c r="LV157" s="22"/>
      <c r="LW157" s="22"/>
      <c r="LX157" s="22"/>
      <c r="LY157" s="22"/>
      <c r="LZ157" s="22"/>
      <c r="MA157" s="22"/>
      <c r="MB157" s="22"/>
      <c r="MC157" s="22"/>
      <c r="MD157" s="22"/>
      <c r="ME157" s="22"/>
      <c r="MF157" s="22"/>
      <c r="MG157" s="22"/>
      <c r="MH157" s="22"/>
      <c r="MI157" s="22"/>
      <c r="MJ157" s="22"/>
      <c r="MK157" s="22"/>
      <c r="ML157" s="22"/>
      <c r="MM157" s="22"/>
      <c r="MN157" s="22"/>
      <c r="MO157" s="22"/>
      <c r="MP157" s="22"/>
      <c r="MQ157" s="22"/>
      <c r="MR157" s="22"/>
      <c r="MS157" s="22"/>
      <c r="MT157" s="22"/>
      <c r="MU157" s="22"/>
      <c r="MV157" s="22"/>
      <c r="MW157" s="22"/>
      <c r="MX157" s="22"/>
      <c r="MY157" s="22"/>
      <c r="MZ157" s="22"/>
      <c r="NA157" s="22"/>
      <c r="NB157" s="22"/>
      <c r="NC157" s="22"/>
      <c r="ND157" s="22"/>
      <c r="NE157" s="22"/>
      <c r="NF157" s="22"/>
      <c r="NG157" s="22"/>
      <c r="NH157" s="22"/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NV157" s="22"/>
      <c r="NW157" s="22"/>
      <c r="NX157" s="22"/>
      <c r="NY157" s="22"/>
      <c r="NZ157" s="22"/>
      <c r="OA157" s="22"/>
    </row>
    <row r="158" spans="1:391" x14ac:dyDescent="0.25">
      <c r="A158" s="22"/>
      <c r="B158" s="22"/>
      <c r="C158" s="37"/>
      <c r="D158" s="37"/>
      <c r="E158" s="37"/>
      <c r="F158" s="37"/>
      <c r="G158" s="206"/>
      <c r="H158" s="22"/>
      <c r="I158" s="22"/>
      <c r="J158" s="37"/>
      <c r="K158" s="37"/>
      <c r="L158" s="22"/>
      <c r="M158" s="22"/>
      <c r="N158" s="22"/>
      <c r="O158" s="22"/>
      <c r="P158" s="22"/>
      <c r="Q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22"/>
      <c r="JA158" s="22"/>
      <c r="JB158" s="22"/>
      <c r="JC158" s="22"/>
      <c r="JD158" s="22"/>
      <c r="JE158" s="22"/>
      <c r="JF158" s="22"/>
      <c r="JG158" s="22"/>
      <c r="JH158" s="22"/>
      <c r="JI158" s="22"/>
      <c r="JJ158" s="22"/>
      <c r="JK158" s="22"/>
      <c r="JL158" s="22"/>
      <c r="JM158" s="22"/>
      <c r="JN158" s="22"/>
      <c r="JO158" s="22"/>
      <c r="JP158" s="22"/>
      <c r="JQ158" s="22"/>
      <c r="JR158" s="22"/>
      <c r="JS158" s="22"/>
      <c r="JT158" s="22"/>
      <c r="JU158" s="22"/>
      <c r="JV158" s="22"/>
      <c r="JW158" s="22"/>
      <c r="JX158" s="22"/>
      <c r="JY158" s="22"/>
      <c r="JZ158" s="22"/>
      <c r="KA158" s="22"/>
      <c r="KB158" s="22"/>
      <c r="KC158" s="22"/>
      <c r="KD158" s="22"/>
      <c r="KE158" s="22"/>
      <c r="KF158" s="22"/>
      <c r="KG158" s="22"/>
      <c r="KH158" s="22"/>
      <c r="KI158" s="22"/>
      <c r="KJ158" s="22"/>
      <c r="KK158" s="22"/>
      <c r="KL158" s="22"/>
      <c r="KM158" s="22"/>
      <c r="KN158" s="22"/>
      <c r="KO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LK158" s="22"/>
      <c r="LL158" s="22"/>
      <c r="LM158" s="22"/>
      <c r="LN158" s="22"/>
      <c r="LO158" s="22"/>
      <c r="LP158" s="22"/>
      <c r="LQ158" s="22"/>
      <c r="LR158" s="22"/>
      <c r="LS158" s="22"/>
      <c r="LT158" s="22"/>
      <c r="LU158" s="22"/>
      <c r="LV158" s="22"/>
      <c r="LW158" s="22"/>
      <c r="LX158" s="22"/>
      <c r="LY158" s="22"/>
      <c r="LZ158" s="22"/>
      <c r="MA158" s="22"/>
      <c r="MB158" s="22"/>
      <c r="MC158" s="22"/>
      <c r="MD158" s="22"/>
      <c r="ME158" s="22"/>
      <c r="MF158" s="22"/>
      <c r="MG158" s="22"/>
      <c r="MH158" s="22"/>
      <c r="MI158" s="22"/>
      <c r="MJ158" s="22"/>
      <c r="MK158" s="22"/>
      <c r="ML158" s="22"/>
      <c r="MM158" s="22"/>
      <c r="MN158" s="22"/>
      <c r="MO158" s="22"/>
      <c r="MP158" s="22"/>
      <c r="MQ158" s="22"/>
      <c r="MR158" s="22"/>
      <c r="MS158" s="22"/>
      <c r="MT158" s="22"/>
      <c r="MU158" s="22"/>
      <c r="MV158" s="22"/>
      <c r="MW158" s="22"/>
      <c r="MX158" s="22"/>
      <c r="MY158" s="22"/>
      <c r="MZ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NV158" s="22"/>
      <c r="NW158" s="22"/>
      <c r="NX158" s="22"/>
      <c r="NY158" s="22"/>
      <c r="NZ158" s="22"/>
      <c r="OA158" s="22"/>
    </row>
    <row r="159" spans="1:391" x14ac:dyDescent="0.25">
      <c r="A159" s="22"/>
      <c r="B159" s="22"/>
      <c r="C159" s="37"/>
      <c r="D159" s="37"/>
      <c r="E159" s="37"/>
      <c r="F159" s="37"/>
      <c r="G159" s="206"/>
      <c r="H159" s="22"/>
      <c r="I159" s="22"/>
      <c r="J159" s="37"/>
      <c r="K159" s="37"/>
      <c r="L159" s="22"/>
      <c r="M159" s="22"/>
      <c r="N159" s="22"/>
      <c r="O159" s="22"/>
      <c r="P159" s="22"/>
      <c r="Q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</row>
    <row r="160" spans="1:391" x14ac:dyDescent="0.25">
      <c r="A160" s="22"/>
      <c r="B160" s="22"/>
      <c r="C160" s="37"/>
      <c r="D160" s="37"/>
      <c r="E160" s="37"/>
      <c r="F160" s="37"/>
      <c r="G160" s="206"/>
      <c r="H160" s="22"/>
      <c r="I160" s="22"/>
      <c r="J160" s="37"/>
      <c r="K160" s="37"/>
      <c r="L160" s="22"/>
      <c r="M160" s="22"/>
      <c r="N160" s="22"/>
      <c r="O160" s="22"/>
      <c r="P160" s="22"/>
      <c r="Q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22"/>
      <c r="JA160" s="22"/>
      <c r="JB160" s="22"/>
      <c r="JC160" s="22"/>
      <c r="JD160" s="22"/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22"/>
      <c r="JT160" s="22"/>
      <c r="JU160" s="22"/>
      <c r="JV160" s="22"/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22"/>
      <c r="LR160" s="22"/>
      <c r="LS160" s="22"/>
      <c r="LT160" s="22"/>
      <c r="LU160" s="22"/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22"/>
      <c r="NF160" s="22"/>
      <c r="NG160" s="22"/>
      <c r="NH160" s="22"/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</row>
    <row r="161" spans="1:391" x14ac:dyDescent="0.25">
      <c r="A161" s="22"/>
      <c r="B161" s="22"/>
      <c r="C161" s="37"/>
      <c r="D161" s="37"/>
      <c r="E161" s="37"/>
      <c r="F161" s="37"/>
      <c r="G161" s="206"/>
      <c r="H161" s="22"/>
      <c r="I161" s="22"/>
      <c r="J161" s="37"/>
      <c r="K161" s="37"/>
      <c r="L161" s="22"/>
      <c r="M161" s="22"/>
      <c r="N161" s="22"/>
      <c r="O161" s="22"/>
      <c r="P161" s="22"/>
      <c r="Q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</row>
    <row r="162" spans="1:391" x14ac:dyDescent="0.25">
      <c r="A162" s="22"/>
      <c r="B162" s="22"/>
      <c r="C162" s="37"/>
      <c r="D162" s="37"/>
      <c r="E162" s="37"/>
      <c r="F162" s="37"/>
      <c r="G162" s="206"/>
      <c r="H162" s="22"/>
      <c r="I162" s="22"/>
      <c r="J162" s="37"/>
      <c r="K162" s="37"/>
      <c r="L162" s="22"/>
      <c r="M162" s="22"/>
      <c r="N162" s="22"/>
      <c r="O162" s="22"/>
      <c r="P162" s="22"/>
      <c r="Q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</row>
    <row r="163" spans="1:391" x14ac:dyDescent="0.25">
      <c r="A163" s="22"/>
      <c r="B163" s="22"/>
      <c r="C163" s="37"/>
      <c r="D163" s="37"/>
      <c r="E163" s="37"/>
      <c r="F163" s="37"/>
      <c r="G163" s="206"/>
      <c r="H163" s="22"/>
      <c r="I163" s="22"/>
      <c r="J163" s="37"/>
      <c r="K163" s="37"/>
      <c r="L163" s="22"/>
      <c r="M163" s="22"/>
      <c r="N163" s="22"/>
      <c r="O163" s="22"/>
      <c r="P163" s="22"/>
      <c r="Q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  <c r="IW163" s="22"/>
      <c r="IX163" s="22"/>
      <c r="IY163" s="22"/>
      <c r="IZ163" s="22"/>
      <c r="JA163" s="22"/>
      <c r="JB163" s="22"/>
      <c r="JC163" s="22"/>
      <c r="JD163" s="22"/>
      <c r="JE163" s="22"/>
      <c r="JF163" s="22"/>
      <c r="JG163" s="22"/>
      <c r="JH163" s="22"/>
      <c r="JI163" s="22"/>
      <c r="JJ163" s="22"/>
      <c r="JK163" s="22"/>
      <c r="JL163" s="22"/>
      <c r="JM163" s="22"/>
      <c r="JN163" s="22"/>
      <c r="JO163" s="22"/>
      <c r="JP163" s="22"/>
      <c r="JQ163" s="22"/>
      <c r="JR163" s="22"/>
      <c r="JS163" s="22"/>
      <c r="JT163" s="22"/>
      <c r="JU163" s="22"/>
      <c r="JV163" s="22"/>
      <c r="JW163" s="22"/>
      <c r="JX163" s="22"/>
      <c r="JY163" s="22"/>
      <c r="JZ163" s="22"/>
      <c r="KA163" s="22"/>
      <c r="KB163" s="22"/>
      <c r="KC163" s="22"/>
      <c r="KD163" s="22"/>
      <c r="KE163" s="22"/>
      <c r="KF163" s="22"/>
      <c r="KG163" s="22"/>
      <c r="KH163" s="22"/>
      <c r="KI163" s="22"/>
      <c r="KJ163" s="22"/>
      <c r="KK163" s="22"/>
      <c r="KL163" s="22"/>
      <c r="KM163" s="22"/>
      <c r="KN163" s="22"/>
      <c r="KO163" s="22"/>
      <c r="KP163" s="22"/>
      <c r="KQ163" s="22"/>
      <c r="KR163" s="22"/>
      <c r="KS163" s="22"/>
      <c r="KT163" s="22"/>
      <c r="KU163" s="22"/>
      <c r="KV163" s="22"/>
      <c r="KW163" s="22"/>
      <c r="KX163" s="22"/>
      <c r="KY163" s="22"/>
      <c r="KZ163" s="22"/>
      <c r="LA163" s="22"/>
      <c r="LB163" s="22"/>
      <c r="LC163" s="22"/>
      <c r="LD163" s="22"/>
      <c r="LE163" s="22"/>
      <c r="LF163" s="22"/>
      <c r="LG163" s="22"/>
      <c r="LH163" s="22"/>
      <c r="LI163" s="22"/>
      <c r="LJ163" s="22"/>
      <c r="LK163" s="22"/>
      <c r="LL163" s="22"/>
      <c r="LM163" s="22"/>
      <c r="LN163" s="22"/>
      <c r="LO163" s="22"/>
      <c r="LP163" s="22"/>
      <c r="LQ163" s="22"/>
      <c r="LR163" s="22"/>
      <c r="LS163" s="22"/>
      <c r="LT163" s="22"/>
      <c r="LU163" s="22"/>
      <c r="LV163" s="22"/>
      <c r="LW163" s="22"/>
      <c r="LX163" s="22"/>
      <c r="LY163" s="22"/>
      <c r="LZ163" s="22"/>
      <c r="MA163" s="22"/>
      <c r="MB163" s="22"/>
      <c r="MC163" s="22"/>
      <c r="MD163" s="22"/>
      <c r="ME163" s="22"/>
      <c r="MF163" s="22"/>
      <c r="MG163" s="22"/>
      <c r="MH163" s="22"/>
      <c r="MI163" s="22"/>
      <c r="MJ163" s="22"/>
      <c r="MK163" s="22"/>
      <c r="ML163" s="22"/>
      <c r="MM163" s="22"/>
      <c r="MN163" s="22"/>
      <c r="MO163" s="22"/>
      <c r="MP163" s="22"/>
      <c r="MQ163" s="22"/>
      <c r="MR163" s="22"/>
      <c r="MS163" s="22"/>
      <c r="MT163" s="22"/>
      <c r="MU163" s="22"/>
      <c r="MV163" s="22"/>
      <c r="MW163" s="22"/>
      <c r="MX163" s="22"/>
      <c r="MY163" s="22"/>
      <c r="MZ163" s="22"/>
      <c r="NA163" s="22"/>
      <c r="NB163" s="22"/>
      <c r="NC163" s="22"/>
      <c r="ND163" s="22"/>
      <c r="NE163" s="22"/>
      <c r="NF163" s="22"/>
      <c r="NG163" s="22"/>
      <c r="NH163" s="22"/>
      <c r="NI163" s="22"/>
      <c r="NJ163" s="22"/>
      <c r="NK163" s="22"/>
      <c r="NL163" s="22"/>
      <c r="NM163" s="22"/>
      <c r="NN163" s="22"/>
      <c r="NO163" s="22"/>
      <c r="NP163" s="22"/>
      <c r="NQ163" s="22"/>
      <c r="NR163" s="22"/>
      <c r="NS163" s="22"/>
      <c r="NT163" s="22"/>
      <c r="NU163" s="22"/>
      <c r="NV163" s="22"/>
      <c r="NW163" s="22"/>
      <c r="NX163" s="22"/>
      <c r="NY163" s="22"/>
      <c r="NZ163" s="22"/>
      <c r="OA163" s="22"/>
    </row>
    <row r="164" spans="1:391" x14ac:dyDescent="0.25">
      <c r="A164" s="22"/>
      <c r="B164" s="22"/>
      <c r="C164" s="37"/>
      <c r="D164" s="37"/>
      <c r="E164" s="37"/>
      <c r="F164" s="37"/>
      <c r="G164" s="206"/>
      <c r="H164" s="22"/>
      <c r="I164" s="22"/>
      <c r="J164" s="37"/>
      <c r="K164" s="37"/>
      <c r="L164" s="22"/>
      <c r="M164" s="22"/>
      <c r="N164" s="22"/>
      <c r="O164" s="22"/>
      <c r="P164" s="22"/>
      <c r="Q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22"/>
      <c r="JA164" s="22"/>
      <c r="JB164" s="22"/>
      <c r="JC164" s="22"/>
      <c r="JD164" s="22"/>
      <c r="JE164" s="22"/>
      <c r="JF164" s="22"/>
      <c r="JG164" s="22"/>
      <c r="JH164" s="22"/>
      <c r="JI164" s="22"/>
      <c r="JJ164" s="22"/>
      <c r="JK164" s="22"/>
      <c r="JL164" s="22"/>
      <c r="JM164" s="22"/>
      <c r="JN164" s="22"/>
      <c r="JO164" s="22"/>
      <c r="JP164" s="22"/>
      <c r="JQ164" s="22"/>
      <c r="JR164" s="22"/>
      <c r="JS164" s="22"/>
      <c r="JT164" s="22"/>
      <c r="JU164" s="22"/>
      <c r="JV164" s="22"/>
      <c r="JW164" s="22"/>
      <c r="JX164" s="22"/>
      <c r="JY164" s="22"/>
      <c r="JZ164" s="22"/>
      <c r="KA164" s="22"/>
      <c r="KB164" s="22"/>
      <c r="KC164" s="22"/>
      <c r="KD164" s="22"/>
      <c r="KE164" s="22"/>
      <c r="KF164" s="22"/>
      <c r="KG164" s="22"/>
      <c r="KH164" s="22"/>
      <c r="KI164" s="22"/>
      <c r="KJ164" s="22"/>
      <c r="KK164" s="22"/>
      <c r="KL164" s="22"/>
      <c r="KM164" s="22"/>
      <c r="KN164" s="22"/>
      <c r="KO164" s="22"/>
      <c r="KP164" s="22"/>
      <c r="KQ164" s="22"/>
      <c r="KR164" s="22"/>
      <c r="KS164" s="22"/>
      <c r="KT164" s="22"/>
      <c r="KU164" s="22"/>
      <c r="KV164" s="22"/>
      <c r="KW164" s="22"/>
      <c r="KX164" s="22"/>
      <c r="KY164" s="22"/>
      <c r="KZ164" s="22"/>
      <c r="LA164" s="22"/>
      <c r="LB164" s="22"/>
      <c r="LC164" s="22"/>
      <c r="LD164" s="22"/>
      <c r="LE164" s="22"/>
      <c r="LF164" s="22"/>
      <c r="LG164" s="22"/>
      <c r="LH164" s="22"/>
      <c r="LI164" s="22"/>
      <c r="LJ164" s="22"/>
      <c r="LK164" s="22"/>
      <c r="LL164" s="22"/>
      <c r="LM164" s="22"/>
      <c r="LN164" s="22"/>
      <c r="LO164" s="22"/>
      <c r="LP164" s="22"/>
      <c r="LQ164" s="22"/>
      <c r="LR164" s="22"/>
      <c r="LS164" s="22"/>
      <c r="LT164" s="22"/>
      <c r="LU164" s="22"/>
      <c r="LV164" s="22"/>
      <c r="LW164" s="22"/>
      <c r="LX164" s="22"/>
      <c r="LY164" s="22"/>
      <c r="LZ164" s="22"/>
      <c r="MA164" s="22"/>
      <c r="MB164" s="22"/>
      <c r="MC164" s="22"/>
      <c r="MD164" s="22"/>
      <c r="ME164" s="22"/>
      <c r="MF164" s="22"/>
      <c r="MG164" s="22"/>
      <c r="MH164" s="22"/>
      <c r="MI164" s="22"/>
      <c r="MJ164" s="22"/>
      <c r="MK164" s="22"/>
      <c r="ML164" s="22"/>
      <c r="MM164" s="22"/>
      <c r="MN164" s="22"/>
      <c r="MO164" s="22"/>
      <c r="MP164" s="22"/>
      <c r="MQ164" s="22"/>
      <c r="MR164" s="22"/>
      <c r="MS164" s="22"/>
      <c r="MT164" s="22"/>
      <c r="MU164" s="22"/>
      <c r="MV164" s="22"/>
      <c r="MW164" s="22"/>
      <c r="MX164" s="22"/>
      <c r="MY164" s="22"/>
      <c r="MZ164" s="22"/>
      <c r="NA164" s="22"/>
      <c r="NB164" s="22"/>
      <c r="NC164" s="22"/>
      <c r="ND164" s="22"/>
      <c r="NE164" s="22"/>
      <c r="NF164" s="22"/>
      <c r="NG164" s="22"/>
      <c r="NH164" s="22"/>
      <c r="NI164" s="22"/>
      <c r="NJ164" s="22"/>
      <c r="NK164" s="22"/>
      <c r="NL164" s="22"/>
      <c r="NM164" s="22"/>
      <c r="NN164" s="22"/>
      <c r="NO164" s="22"/>
      <c r="NP164" s="22"/>
      <c r="NQ164" s="22"/>
      <c r="NR164" s="22"/>
      <c r="NS164" s="22"/>
      <c r="NT164" s="22"/>
      <c r="NU164" s="22"/>
      <c r="NV164" s="22"/>
      <c r="NW164" s="22"/>
      <c r="NX164" s="22"/>
      <c r="NY164" s="22"/>
      <c r="NZ164" s="22"/>
      <c r="OA164" s="22"/>
    </row>
    <row r="165" spans="1:391" x14ac:dyDescent="0.25">
      <c r="A165" s="22"/>
      <c r="B165" s="22"/>
      <c r="C165" s="37"/>
      <c r="D165" s="37"/>
      <c r="E165" s="37"/>
      <c r="F165" s="37"/>
      <c r="G165" s="206"/>
      <c r="H165" s="22"/>
      <c r="I165" s="22"/>
      <c r="J165" s="37"/>
      <c r="K165" s="37"/>
      <c r="L165" s="22"/>
      <c r="M165" s="22"/>
      <c r="N165" s="22"/>
      <c r="O165" s="22"/>
      <c r="P165" s="22"/>
      <c r="Q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  <c r="IW165" s="22"/>
      <c r="IX165" s="22"/>
      <c r="IY165" s="22"/>
      <c r="IZ165" s="22"/>
      <c r="JA165" s="22"/>
      <c r="JB165" s="22"/>
      <c r="JC165" s="22"/>
      <c r="JD165" s="22"/>
      <c r="JE165" s="22"/>
      <c r="JF165" s="22"/>
      <c r="JG165" s="22"/>
      <c r="JH165" s="22"/>
      <c r="JI165" s="22"/>
      <c r="JJ165" s="22"/>
      <c r="JK165" s="22"/>
      <c r="JL165" s="22"/>
      <c r="JM165" s="22"/>
      <c r="JN165" s="22"/>
      <c r="JO165" s="22"/>
      <c r="JP165" s="22"/>
      <c r="JQ165" s="22"/>
      <c r="JR165" s="22"/>
      <c r="JS165" s="22"/>
      <c r="JT165" s="22"/>
      <c r="JU165" s="22"/>
      <c r="JV165" s="22"/>
      <c r="JW165" s="22"/>
      <c r="JX165" s="22"/>
      <c r="JY165" s="22"/>
      <c r="JZ165" s="22"/>
      <c r="KA165" s="22"/>
      <c r="KB165" s="22"/>
      <c r="KC165" s="22"/>
      <c r="KD165" s="22"/>
      <c r="KE165" s="22"/>
      <c r="KF165" s="22"/>
      <c r="KG165" s="22"/>
      <c r="KH165" s="22"/>
      <c r="KI165" s="22"/>
      <c r="KJ165" s="22"/>
      <c r="KK165" s="22"/>
      <c r="KL165" s="22"/>
      <c r="KM165" s="22"/>
      <c r="KN165" s="22"/>
      <c r="KO165" s="22"/>
      <c r="KP165" s="22"/>
      <c r="KQ165" s="22"/>
      <c r="KR165" s="22"/>
      <c r="KS165" s="22"/>
      <c r="KT165" s="22"/>
      <c r="KU165" s="22"/>
      <c r="KV165" s="22"/>
      <c r="KW165" s="22"/>
      <c r="KX165" s="22"/>
      <c r="KY165" s="22"/>
      <c r="KZ165" s="22"/>
      <c r="LA165" s="22"/>
      <c r="LB165" s="22"/>
      <c r="LC165" s="22"/>
      <c r="LD165" s="22"/>
      <c r="LE165" s="22"/>
      <c r="LF165" s="22"/>
      <c r="LG165" s="22"/>
      <c r="LH165" s="22"/>
      <c r="LI165" s="22"/>
      <c r="LJ165" s="22"/>
      <c r="LK165" s="22"/>
      <c r="LL165" s="22"/>
      <c r="LM165" s="22"/>
      <c r="LN165" s="22"/>
      <c r="LO165" s="22"/>
      <c r="LP165" s="22"/>
      <c r="LQ165" s="22"/>
      <c r="LR165" s="22"/>
      <c r="LS165" s="22"/>
      <c r="LT165" s="22"/>
      <c r="LU165" s="22"/>
      <c r="LV165" s="22"/>
      <c r="LW165" s="22"/>
      <c r="LX165" s="22"/>
      <c r="LY165" s="22"/>
      <c r="LZ165" s="22"/>
      <c r="MA165" s="22"/>
      <c r="MB165" s="22"/>
      <c r="MC165" s="22"/>
      <c r="MD165" s="22"/>
      <c r="ME165" s="22"/>
      <c r="MF165" s="22"/>
      <c r="MG165" s="22"/>
      <c r="MH165" s="22"/>
      <c r="MI165" s="22"/>
      <c r="MJ165" s="22"/>
      <c r="MK165" s="22"/>
      <c r="ML165" s="22"/>
      <c r="MM165" s="22"/>
      <c r="MN165" s="22"/>
      <c r="MO165" s="22"/>
      <c r="MP165" s="22"/>
      <c r="MQ165" s="22"/>
      <c r="MR165" s="22"/>
      <c r="MS165" s="22"/>
      <c r="MT165" s="22"/>
      <c r="MU165" s="22"/>
      <c r="MV165" s="22"/>
      <c r="MW165" s="22"/>
      <c r="MX165" s="22"/>
      <c r="MY165" s="22"/>
      <c r="MZ165" s="22"/>
      <c r="NA165" s="22"/>
      <c r="NB165" s="22"/>
      <c r="NC165" s="22"/>
      <c r="ND165" s="22"/>
      <c r="NE165" s="22"/>
      <c r="NF165" s="22"/>
      <c r="NG165" s="22"/>
      <c r="NH165" s="22"/>
      <c r="NI165" s="22"/>
      <c r="NJ165" s="22"/>
      <c r="NK165" s="22"/>
      <c r="NL165" s="22"/>
      <c r="NM165" s="22"/>
      <c r="NN165" s="22"/>
      <c r="NO165" s="22"/>
      <c r="NP165" s="22"/>
      <c r="NQ165" s="22"/>
      <c r="NR165" s="22"/>
      <c r="NS165" s="22"/>
      <c r="NT165" s="22"/>
      <c r="NU165" s="22"/>
      <c r="NV165" s="22"/>
      <c r="NW165" s="22"/>
      <c r="NX165" s="22"/>
      <c r="NY165" s="22"/>
      <c r="NZ165" s="22"/>
      <c r="OA165" s="22"/>
    </row>
    <row r="166" spans="1:391" x14ac:dyDescent="0.25">
      <c r="A166" s="22"/>
      <c r="B166" s="22"/>
      <c r="C166" s="37"/>
      <c r="D166" s="37"/>
      <c r="E166" s="37"/>
      <c r="F166" s="37"/>
      <c r="G166" s="206"/>
      <c r="H166" s="22"/>
      <c r="I166" s="22"/>
      <c r="J166" s="37"/>
      <c r="K166" s="37"/>
      <c r="L166" s="22"/>
      <c r="M166" s="22"/>
      <c r="N166" s="22"/>
      <c r="O166" s="22"/>
      <c r="P166" s="22"/>
      <c r="Q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  <c r="IW166" s="22"/>
      <c r="IX166" s="22"/>
      <c r="IY166" s="22"/>
      <c r="IZ166" s="22"/>
      <c r="JA166" s="22"/>
      <c r="JB166" s="22"/>
      <c r="JC166" s="22"/>
      <c r="JD166" s="22"/>
      <c r="JE166" s="22"/>
      <c r="JF166" s="22"/>
      <c r="JG166" s="22"/>
      <c r="JH166" s="22"/>
      <c r="JI166" s="22"/>
      <c r="JJ166" s="22"/>
      <c r="JK166" s="22"/>
      <c r="JL166" s="22"/>
      <c r="JM166" s="22"/>
      <c r="JN166" s="22"/>
      <c r="JO166" s="22"/>
      <c r="JP166" s="22"/>
      <c r="JQ166" s="22"/>
      <c r="JR166" s="22"/>
      <c r="JS166" s="22"/>
      <c r="JT166" s="22"/>
      <c r="JU166" s="22"/>
      <c r="JV166" s="22"/>
      <c r="JW166" s="22"/>
      <c r="JX166" s="22"/>
      <c r="JY166" s="22"/>
      <c r="JZ166" s="22"/>
      <c r="KA166" s="22"/>
      <c r="KB166" s="22"/>
      <c r="KC166" s="22"/>
      <c r="KD166" s="22"/>
      <c r="KE166" s="22"/>
      <c r="KF166" s="22"/>
      <c r="KG166" s="22"/>
      <c r="KH166" s="22"/>
      <c r="KI166" s="22"/>
      <c r="KJ166" s="22"/>
      <c r="KK166" s="22"/>
      <c r="KL166" s="22"/>
      <c r="KM166" s="22"/>
      <c r="KN166" s="22"/>
      <c r="KO166" s="22"/>
      <c r="KP166" s="22"/>
      <c r="KQ166" s="22"/>
      <c r="KR166" s="22"/>
      <c r="KS166" s="22"/>
      <c r="KT166" s="22"/>
      <c r="KU166" s="22"/>
      <c r="KV166" s="22"/>
      <c r="KW166" s="22"/>
      <c r="KX166" s="22"/>
      <c r="KY166" s="22"/>
      <c r="KZ166" s="22"/>
      <c r="LA166" s="22"/>
      <c r="LB166" s="22"/>
      <c r="LC166" s="22"/>
      <c r="LD166" s="22"/>
      <c r="LE166" s="22"/>
      <c r="LF166" s="22"/>
      <c r="LG166" s="22"/>
      <c r="LH166" s="22"/>
      <c r="LI166" s="22"/>
      <c r="LJ166" s="22"/>
      <c r="LK166" s="22"/>
      <c r="LL166" s="22"/>
      <c r="LM166" s="22"/>
      <c r="LN166" s="22"/>
      <c r="LO166" s="22"/>
      <c r="LP166" s="22"/>
      <c r="LQ166" s="22"/>
      <c r="LR166" s="22"/>
      <c r="LS166" s="22"/>
      <c r="LT166" s="22"/>
      <c r="LU166" s="22"/>
      <c r="LV166" s="22"/>
      <c r="LW166" s="22"/>
      <c r="LX166" s="22"/>
      <c r="LY166" s="22"/>
      <c r="LZ166" s="22"/>
      <c r="MA166" s="22"/>
      <c r="MB166" s="22"/>
      <c r="MC166" s="22"/>
      <c r="MD166" s="22"/>
      <c r="ME166" s="22"/>
      <c r="MF166" s="22"/>
      <c r="MG166" s="22"/>
      <c r="MH166" s="22"/>
      <c r="MI166" s="22"/>
      <c r="MJ166" s="22"/>
      <c r="MK166" s="22"/>
      <c r="ML166" s="22"/>
      <c r="MM166" s="22"/>
      <c r="MN166" s="22"/>
      <c r="MO166" s="22"/>
      <c r="MP166" s="22"/>
      <c r="MQ166" s="22"/>
      <c r="MR166" s="22"/>
      <c r="MS166" s="22"/>
      <c r="MT166" s="22"/>
      <c r="MU166" s="22"/>
      <c r="MV166" s="22"/>
      <c r="MW166" s="22"/>
      <c r="MX166" s="22"/>
      <c r="MY166" s="22"/>
      <c r="MZ166" s="22"/>
      <c r="NA166" s="22"/>
      <c r="NB166" s="22"/>
      <c r="NC166" s="22"/>
      <c r="ND166" s="22"/>
      <c r="NE166" s="22"/>
      <c r="NF166" s="22"/>
      <c r="NG166" s="22"/>
      <c r="NH166" s="22"/>
      <c r="NI166" s="22"/>
      <c r="NJ166" s="22"/>
      <c r="NK166" s="22"/>
      <c r="NL166" s="22"/>
      <c r="NM166" s="22"/>
      <c r="NN166" s="22"/>
      <c r="NO166" s="22"/>
      <c r="NP166" s="22"/>
      <c r="NQ166" s="22"/>
      <c r="NR166" s="22"/>
      <c r="NS166" s="22"/>
      <c r="NT166" s="22"/>
      <c r="NU166" s="22"/>
      <c r="NV166" s="22"/>
      <c r="NW166" s="22"/>
      <c r="NX166" s="22"/>
      <c r="NY166" s="22"/>
      <c r="NZ166" s="22"/>
      <c r="OA166" s="22"/>
    </row>
    <row r="167" spans="1:391" x14ac:dyDescent="0.25">
      <c r="A167" s="22"/>
      <c r="B167" s="22"/>
      <c r="C167" s="37"/>
      <c r="D167" s="37"/>
      <c r="E167" s="37"/>
      <c r="F167" s="37"/>
      <c r="G167" s="206"/>
      <c r="H167" s="22"/>
      <c r="I167" s="22"/>
      <c r="J167" s="37"/>
      <c r="K167" s="37"/>
      <c r="L167" s="22"/>
      <c r="M167" s="22"/>
      <c r="N167" s="22"/>
      <c r="O167" s="22"/>
      <c r="P167" s="22"/>
      <c r="Q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  <c r="IW167" s="22"/>
      <c r="IX167" s="22"/>
      <c r="IY167" s="22"/>
      <c r="IZ167" s="22"/>
      <c r="JA167" s="22"/>
      <c r="JB167" s="22"/>
      <c r="JC167" s="22"/>
      <c r="JD167" s="22"/>
      <c r="JE167" s="22"/>
      <c r="JF167" s="22"/>
      <c r="JG167" s="22"/>
      <c r="JH167" s="22"/>
      <c r="JI167" s="22"/>
      <c r="JJ167" s="22"/>
      <c r="JK167" s="22"/>
      <c r="JL167" s="22"/>
      <c r="JM167" s="22"/>
      <c r="JN167" s="22"/>
      <c r="JO167" s="22"/>
      <c r="JP167" s="22"/>
      <c r="JQ167" s="22"/>
      <c r="JR167" s="22"/>
      <c r="JS167" s="22"/>
      <c r="JT167" s="22"/>
      <c r="JU167" s="22"/>
      <c r="JV167" s="22"/>
      <c r="JW167" s="22"/>
      <c r="JX167" s="22"/>
      <c r="JY167" s="22"/>
      <c r="JZ167" s="22"/>
      <c r="KA167" s="22"/>
      <c r="KB167" s="22"/>
      <c r="KC167" s="22"/>
      <c r="KD167" s="22"/>
      <c r="KE167" s="22"/>
      <c r="KF167" s="22"/>
      <c r="KG167" s="22"/>
      <c r="KH167" s="22"/>
      <c r="KI167" s="22"/>
      <c r="KJ167" s="22"/>
      <c r="KK167" s="22"/>
      <c r="KL167" s="22"/>
      <c r="KM167" s="22"/>
      <c r="KN167" s="22"/>
      <c r="KO167" s="22"/>
      <c r="KP167" s="22"/>
      <c r="KQ167" s="22"/>
      <c r="KR167" s="22"/>
      <c r="KS167" s="22"/>
      <c r="KT167" s="22"/>
      <c r="KU167" s="22"/>
      <c r="KV167" s="22"/>
      <c r="KW167" s="22"/>
      <c r="KX167" s="22"/>
      <c r="KY167" s="22"/>
      <c r="KZ167" s="22"/>
      <c r="LA167" s="22"/>
      <c r="LB167" s="22"/>
      <c r="LC167" s="22"/>
      <c r="LD167" s="22"/>
      <c r="LE167" s="22"/>
      <c r="LF167" s="22"/>
      <c r="LG167" s="22"/>
      <c r="LH167" s="22"/>
      <c r="LI167" s="22"/>
      <c r="LJ167" s="22"/>
      <c r="LK167" s="22"/>
      <c r="LL167" s="22"/>
      <c r="LM167" s="22"/>
      <c r="LN167" s="22"/>
      <c r="LO167" s="22"/>
      <c r="LP167" s="22"/>
      <c r="LQ167" s="22"/>
      <c r="LR167" s="22"/>
      <c r="LS167" s="22"/>
      <c r="LT167" s="22"/>
      <c r="LU167" s="22"/>
      <c r="LV167" s="22"/>
      <c r="LW167" s="22"/>
      <c r="LX167" s="22"/>
      <c r="LY167" s="22"/>
      <c r="LZ167" s="22"/>
      <c r="MA167" s="22"/>
      <c r="MB167" s="22"/>
      <c r="MC167" s="22"/>
      <c r="MD167" s="22"/>
      <c r="ME167" s="22"/>
      <c r="MF167" s="22"/>
      <c r="MG167" s="22"/>
      <c r="MH167" s="22"/>
      <c r="MI167" s="22"/>
      <c r="MJ167" s="22"/>
      <c r="MK167" s="22"/>
      <c r="ML167" s="22"/>
      <c r="MM167" s="22"/>
      <c r="MN167" s="22"/>
      <c r="MO167" s="22"/>
      <c r="MP167" s="22"/>
      <c r="MQ167" s="22"/>
      <c r="MR167" s="22"/>
      <c r="MS167" s="22"/>
      <c r="MT167" s="22"/>
      <c r="MU167" s="22"/>
      <c r="MV167" s="22"/>
      <c r="MW167" s="22"/>
      <c r="MX167" s="22"/>
      <c r="MY167" s="22"/>
      <c r="MZ167" s="22"/>
      <c r="NA167" s="22"/>
      <c r="NB167" s="22"/>
      <c r="NC167" s="22"/>
      <c r="ND167" s="22"/>
      <c r="NE167" s="22"/>
      <c r="NF167" s="22"/>
      <c r="NG167" s="22"/>
      <c r="NH167" s="22"/>
      <c r="NI167" s="22"/>
      <c r="NJ167" s="22"/>
      <c r="NK167" s="22"/>
      <c r="NL167" s="22"/>
      <c r="NM167" s="22"/>
      <c r="NN167" s="22"/>
      <c r="NO167" s="22"/>
      <c r="NP167" s="22"/>
      <c r="NQ167" s="22"/>
      <c r="NR167" s="22"/>
      <c r="NS167" s="22"/>
      <c r="NT167" s="22"/>
      <c r="NU167" s="22"/>
      <c r="NV167" s="22"/>
      <c r="NW167" s="22"/>
      <c r="NX167" s="22"/>
      <c r="NY167" s="22"/>
      <c r="NZ167" s="22"/>
      <c r="OA167" s="22"/>
    </row>
    <row r="168" spans="1:391" x14ac:dyDescent="0.25">
      <c r="A168" s="22"/>
      <c r="B168" s="22"/>
      <c r="C168" s="37"/>
      <c r="D168" s="37"/>
      <c r="E168" s="37"/>
      <c r="F168" s="37"/>
      <c r="G168" s="206"/>
      <c r="H168" s="22"/>
      <c r="I168" s="22"/>
      <c r="J168" s="37"/>
      <c r="K168" s="37"/>
      <c r="L168" s="22"/>
      <c r="M168" s="22"/>
      <c r="N168" s="22"/>
      <c r="O168" s="22"/>
      <c r="P168" s="22"/>
      <c r="Q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  <c r="IW168" s="22"/>
      <c r="IX168" s="22"/>
      <c r="IY168" s="22"/>
      <c r="IZ168" s="22"/>
      <c r="JA168" s="22"/>
      <c r="JB168" s="22"/>
      <c r="JC168" s="22"/>
      <c r="JD168" s="22"/>
      <c r="JE168" s="22"/>
      <c r="JF168" s="22"/>
      <c r="JG168" s="22"/>
      <c r="JH168" s="22"/>
      <c r="JI168" s="22"/>
      <c r="JJ168" s="22"/>
      <c r="JK168" s="22"/>
      <c r="JL168" s="22"/>
      <c r="JM168" s="22"/>
      <c r="JN168" s="22"/>
      <c r="JO168" s="22"/>
      <c r="JP168" s="22"/>
      <c r="JQ168" s="22"/>
      <c r="JR168" s="22"/>
      <c r="JS168" s="22"/>
      <c r="JT168" s="22"/>
      <c r="JU168" s="22"/>
      <c r="JV168" s="22"/>
      <c r="JW168" s="22"/>
      <c r="JX168" s="22"/>
      <c r="JY168" s="22"/>
      <c r="JZ168" s="22"/>
      <c r="KA168" s="22"/>
      <c r="KB168" s="22"/>
      <c r="KC168" s="22"/>
      <c r="KD168" s="22"/>
      <c r="KE168" s="22"/>
      <c r="KF168" s="22"/>
      <c r="KG168" s="22"/>
      <c r="KH168" s="22"/>
      <c r="KI168" s="22"/>
      <c r="KJ168" s="22"/>
      <c r="KK168" s="22"/>
      <c r="KL168" s="22"/>
      <c r="KM168" s="22"/>
      <c r="KN168" s="22"/>
      <c r="KO168" s="22"/>
      <c r="KP168" s="22"/>
      <c r="KQ168" s="22"/>
      <c r="KR168" s="22"/>
      <c r="KS168" s="22"/>
      <c r="KT168" s="22"/>
      <c r="KU168" s="22"/>
      <c r="KV168" s="22"/>
      <c r="KW168" s="22"/>
      <c r="KX168" s="22"/>
      <c r="KY168" s="22"/>
      <c r="KZ168" s="22"/>
      <c r="LA168" s="22"/>
      <c r="LB168" s="22"/>
      <c r="LC168" s="22"/>
      <c r="LD168" s="22"/>
      <c r="LE168" s="22"/>
      <c r="LF168" s="22"/>
      <c r="LG168" s="22"/>
      <c r="LH168" s="22"/>
      <c r="LI168" s="22"/>
      <c r="LJ168" s="22"/>
      <c r="LK168" s="22"/>
      <c r="LL168" s="22"/>
      <c r="LM168" s="22"/>
      <c r="LN168" s="22"/>
      <c r="LO168" s="22"/>
      <c r="LP168" s="22"/>
      <c r="LQ168" s="22"/>
      <c r="LR168" s="22"/>
      <c r="LS168" s="22"/>
      <c r="LT168" s="22"/>
      <c r="LU168" s="22"/>
      <c r="LV168" s="22"/>
      <c r="LW168" s="22"/>
      <c r="LX168" s="22"/>
      <c r="LY168" s="22"/>
      <c r="LZ168" s="22"/>
      <c r="MA168" s="22"/>
      <c r="MB168" s="22"/>
      <c r="MC168" s="22"/>
      <c r="MD168" s="22"/>
      <c r="ME168" s="22"/>
      <c r="MF168" s="22"/>
      <c r="MG168" s="22"/>
      <c r="MH168" s="22"/>
      <c r="MI168" s="22"/>
      <c r="MJ168" s="22"/>
      <c r="MK168" s="22"/>
      <c r="ML168" s="22"/>
      <c r="MM168" s="22"/>
      <c r="MN168" s="22"/>
      <c r="MO168" s="22"/>
      <c r="MP168" s="22"/>
      <c r="MQ168" s="22"/>
      <c r="MR168" s="22"/>
      <c r="MS168" s="22"/>
      <c r="MT168" s="22"/>
      <c r="MU168" s="22"/>
      <c r="MV168" s="22"/>
      <c r="MW168" s="22"/>
      <c r="MX168" s="22"/>
      <c r="MY168" s="22"/>
      <c r="MZ168" s="22"/>
      <c r="NA168" s="22"/>
      <c r="NB168" s="22"/>
      <c r="NC168" s="22"/>
      <c r="ND168" s="22"/>
      <c r="NE168" s="22"/>
      <c r="NF168" s="22"/>
      <c r="NG168" s="22"/>
      <c r="NH168" s="22"/>
      <c r="NI168" s="22"/>
      <c r="NJ168" s="22"/>
      <c r="NK168" s="22"/>
      <c r="NL168" s="22"/>
      <c r="NM168" s="22"/>
      <c r="NN168" s="22"/>
      <c r="NO168" s="22"/>
      <c r="NP168" s="22"/>
      <c r="NQ168" s="22"/>
      <c r="NR168" s="22"/>
      <c r="NS168" s="22"/>
      <c r="NT168" s="22"/>
      <c r="NU168" s="22"/>
      <c r="NV168" s="22"/>
      <c r="NW168" s="22"/>
      <c r="NX168" s="22"/>
      <c r="NY168" s="22"/>
      <c r="NZ168" s="22"/>
      <c r="OA168" s="22"/>
    </row>
    <row r="169" spans="1:391" x14ac:dyDescent="0.25">
      <c r="A169" s="22"/>
      <c r="B169" s="22"/>
      <c r="C169" s="37"/>
      <c r="D169" s="37"/>
      <c r="E169" s="37"/>
      <c r="F169" s="37"/>
      <c r="G169" s="206"/>
      <c r="H169" s="22"/>
      <c r="I169" s="22"/>
      <c r="J169" s="37"/>
      <c r="K169" s="37"/>
      <c r="L169" s="22"/>
      <c r="M169" s="22"/>
      <c r="N169" s="22"/>
      <c r="O169" s="22"/>
      <c r="P169" s="22"/>
      <c r="Q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  <c r="IW169" s="22"/>
      <c r="IX169" s="22"/>
      <c r="IY169" s="22"/>
      <c r="IZ169" s="22"/>
      <c r="JA169" s="22"/>
      <c r="JB169" s="22"/>
      <c r="JC169" s="22"/>
      <c r="JD169" s="22"/>
      <c r="JE169" s="22"/>
      <c r="JF169" s="22"/>
      <c r="JG169" s="22"/>
      <c r="JH169" s="22"/>
      <c r="JI169" s="22"/>
      <c r="JJ169" s="22"/>
      <c r="JK169" s="22"/>
      <c r="JL169" s="22"/>
      <c r="JM169" s="22"/>
      <c r="JN169" s="22"/>
      <c r="JO169" s="22"/>
      <c r="JP169" s="22"/>
      <c r="JQ169" s="22"/>
      <c r="JR169" s="22"/>
      <c r="JS169" s="22"/>
      <c r="JT169" s="22"/>
      <c r="JU169" s="22"/>
      <c r="JV169" s="22"/>
      <c r="JW169" s="22"/>
      <c r="JX169" s="22"/>
      <c r="JY169" s="22"/>
      <c r="JZ169" s="22"/>
      <c r="KA169" s="22"/>
      <c r="KB169" s="22"/>
      <c r="KC169" s="22"/>
      <c r="KD169" s="22"/>
      <c r="KE169" s="22"/>
      <c r="KF169" s="22"/>
      <c r="KG169" s="22"/>
      <c r="KH169" s="22"/>
      <c r="KI169" s="22"/>
      <c r="KJ169" s="22"/>
      <c r="KK169" s="22"/>
      <c r="KL169" s="22"/>
      <c r="KM169" s="22"/>
      <c r="KN169" s="22"/>
      <c r="KO169" s="22"/>
      <c r="KP169" s="22"/>
      <c r="KQ169" s="22"/>
      <c r="KR169" s="22"/>
      <c r="KS169" s="22"/>
      <c r="KT169" s="22"/>
      <c r="KU169" s="22"/>
      <c r="KV169" s="22"/>
      <c r="KW169" s="22"/>
      <c r="KX169" s="22"/>
      <c r="KY169" s="22"/>
      <c r="KZ169" s="22"/>
      <c r="LA169" s="22"/>
      <c r="LB169" s="22"/>
      <c r="LC169" s="22"/>
      <c r="LD169" s="22"/>
      <c r="LE169" s="22"/>
      <c r="LF169" s="22"/>
      <c r="LG169" s="22"/>
      <c r="LH169" s="22"/>
      <c r="LI169" s="22"/>
      <c r="LJ169" s="22"/>
      <c r="LK169" s="22"/>
      <c r="LL169" s="22"/>
      <c r="LM169" s="22"/>
      <c r="LN169" s="22"/>
      <c r="LO169" s="22"/>
      <c r="LP169" s="22"/>
      <c r="LQ169" s="22"/>
      <c r="LR169" s="22"/>
      <c r="LS169" s="22"/>
      <c r="LT169" s="22"/>
      <c r="LU169" s="22"/>
      <c r="LV169" s="22"/>
      <c r="LW169" s="22"/>
      <c r="LX169" s="22"/>
      <c r="LY169" s="22"/>
      <c r="LZ169" s="22"/>
      <c r="MA169" s="22"/>
      <c r="MB169" s="22"/>
      <c r="MC169" s="22"/>
      <c r="MD169" s="22"/>
      <c r="ME169" s="22"/>
      <c r="MF169" s="22"/>
      <c r="MG169" s="22"/>
      <c r="MH169" s="22"/>
      <c r="MI169" s="22"/>
      <c r="MJ169" s="22"/>
      <c r="MK169" s="22"/>
      <c r="ML169" s="22"/>
      <c r="MM169" s="22"/>
      <c r="MN169" s="22"/>
      <c r="MO169" s="22"/>
      <c r="MP169" s="22"/>
      <c r="MQ169" s="22"/>
      <c r="MR169" s="22"/>
      <c r="MS169" s="22"/>
      <c r="MT169" s="22"/>
      <c r="MU169" s="22"/>
      <c r="MV169" s="22"/>
      <c r="MW169" s="22"/>
      <c r="MX169" s="22"/>
      <c r="MY169" s="22"/>
      <c r="MZ169" s="22"/>
      <c r="NA169" s="22"/>
      <c r="NB169" s="22"/>
      <c r="NC169" s="22"/>
      <c r="ND169" s="22"/>
      <c r="NE169" s="22"/>
      <c r="NF169" s="22"/>
      <c r="NG169" s="22"/>
      <c r="NH169" s="22"/>
      <c r="NI169" s="22"/>
      <c r="NJ169" s="22"/>
      <c r="NK169" s="22"/>
      <c r="NL169" s="22"/>
      <c r="NM169" s="22"/>
      <c r="NN169" s="22"/>
      <c r="NO169" s="22"/>
      <c r="NP169" s="22"/>
      <c r="NQ169" s="22"/>
      <c r="NR169" s="22"/>
      <c r="NS169" s="22"/>
      <c r="NT169" s="22"/>
      <c r="NU169" s="22"/>
      <c r="NV169" s="22"/>
      <c r="NW169" s="22"/>
      <c r="NX169" s="22"/>
      <c r="NY169" s="22"/>
      <c r="NZ169" s="22"/>
      <c r="OA169" s="22"/>
    </row>
    <row r="170" spans="1:391" x14ac:dyDescent="0.25">
      <c r="A170" s="22"/>
      <c r="B170" s="22"/>
      <c r="C170" s="37"/>
      <c r="D170" s="37"/>
      <c r="E170" s="37"/>
      <c r="F170" s="37"/>
      <c r="G170" s="206"/>
      <c r="H170" s="22"/>
      <c r="I170" s="22"/>
      <c r="J170" s="37"/>
      <c r="K170" s="37"/>
      <c r="L170" s="22"/>
      <c r="M170" s="22"/>
      <c r="N170" s="22"/>
      <c r="O170" s="22"/>
      <c r="P170" s="22"/>
      <c r="Q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  <c r="JD170" s="22"/>
      <c r="JE170" s="22"/>
      <c r="JF170" s="22"/>
      <c r="JG170" s="22"/>
      <c r="JH170" s="22"/>
      <c r="JI170" s="22"/>
      <c r="JJ170" s="22"/>
      <c r="JK170" s="22"/>
      <c r="JL170" s="22"/>
      <c r="JM170" s="22"/>
      <c r="JN170" s="22"/>
      <c r="JO170" s="22"/>
      <c r="JP170" s="22"/>
      <c r="JQ170" s="22"/>
      <c r="JR170" s="22"/>
      <c r="JS170" s="22"/>
      <c r="JT170" s="22"/>
      <c r="JU170" s="22"/>
      <c r="JV170" s="22"/>
      <c r="JW170" s="22"/>
      <c r="JX170" s="22"/>
      <c r="JY170" s="22"/>
      <c r="JZ170" s="22"/>
      <c r="KA170" s="22"/>
      <c r="KB170" s="22"/>
      <c r="KC170" s="22"/>
      <c r="KD170" s="22"/>
      <c r="KE170" s="22"/>
      <c r="KF170" s="22"/>
      <c r="KG170" s="22"/>
      <c r="KH170" s="22"/>
      <c r="KI170" s="22"/>
      <c r="KJ170" s="22"/>
      <c r="KK170" s="22"/>
      <c r="KL170" s="22"/>
      <c r="KM170" s="22"/>
      <c r="KN170" s="22"/>
      <c r="KO170" s="22"/>
      <c r="KP170" s="22"/>
      <c r="KQ170" s="22"/>
      <c r="KR170" s="22"/>
      <c r="KS170" s="22"/>
      <c r="KT170" s="22"/>
      <c r="KU170" s="22"/>
      <c r="KV170" s="22"/>
      <c r="KW170" s="22"/>
      <c r="KX170" s="22"/>
      <c r="KY170" s="22"/>
      <c r="KZ170" s="22"/>
      <c r="LA170" s="22"/>
      <c r="LB170" s="22"/>
      <c r="LC170" s="22"/>
      <c r="LD170" s="22"/>
      <c r="LE170" s="22"/>
      <c r="LF170" s="22"/>
      <c r="LG170" s="22"/>
      <c r="LH170" s="22"/>
      <c r="LI170" s="22"/>
      <c r="LJ170" s="22"/>
      <c r="LK170" s="22"/>
      <c r="LL170" s="22"/>
      <c r="LM170" s="22"/>
      <c r="LN170" s="22"/>
      <c r="LO170" s="22"/>
      <c r="LP170" s="22"/>
      <c r="LQ170" s="22"/>
      <c r="LR170" s="22"/>
      <c r="LS170" s="22"/>
      <c r="LT170" s="22"/>
      <c r="LU170" s="22"/>
      <c r="LV170" s="22"/>
      <c r="LW170" s="22"/>
      <c r="LX170" s="22"/>
      <c r="LY170" s="22"/>
      <c r="LZ170" s="22"/>
      <c r="MA170" s="22"/>
      <c r="MB170" s="22"/>
      <c r="MC170" s="22"/>
      <c r="MD170" s="22"/>
      <c r="ME170" s="22"/>
      <c r="MF170" s="22"/>
      <c r="MG170" s="22"/>
      <c r="MH170" s="22"/>
      <c r="MI170" s="22"/>
      <c r="MJ170" s="22"/>
      <c r="MK170" s="22"/>
      <c r="ML170" s="22"/>
      <c r="MM170" s="22"/>
      <c r="MN170" s="22"/>
      <c r="MO170" s="22"/>
      <c r="MP170" s="22"/>
      <c r="MQ170" s="22"/>
      <c r="MR170" s="22"/>
      <c r="MS170" s="22"/>
      <c r="MT170" s="22"/>
      <c r="MU170" s="22"/>
      <c r="MV170" s="22"/>
      <c r="MW170" s="22"/>
      <c r="MX170" s="22"/>
      <c r="MY170" s="22"/>
      <c r="MZ170" s="22"/>
      <c r="NA170" s="22"/>
      <c r="NB170" s="22"/>
      <c r="NC170" s="22"/>
      <c r="ND170" s="22"/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NV170" s="22"/>
      <c r="NW170" s="22"/>
      <c r="NX170" s="22"/>
      <c r="NY170" s="22"/>
      <c r="NZ170" s="22"/>
      <c r="OA170" s="22"/>
    </row>
    <row r="171" spans="1:391" x14ac:dyDescent="0.25">
      <c r="A171" s="22"/>
      <c r="B171" s="22"/>
      <c r="C171" s="37"/>
      <c r="D171" s="37"/>
      <c r="E171" s="37"/>
      <c r="F171" s="37"/>
      <c r="G171" s="206"/>
      <c r="H171" s="22"/>
      <c r="I171" s="22"/>
      <c r="J171" s="37"/>
      <c r="K171" s="37"/>
      <c r="L171" s="22"/>
      <c r="M171" s="22"/>
      <c r="N171" s="22"/>
      <c r="O171" s="22"/>
      <c r="P171" s="22"/>
      <c r="Q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  <c r="IY171" s="22"/>
      <c r="IZ171" s="22"/>
      <c r="JA171" s="22"/>
      <c r="JB171" s="22"/>
      <c r="JC171" s="22"/>
      <c r="JD171" s="22"/>
      <c r="JE171" s="22"/>
      <c r="JF171" s="22"/>
      <c r="JG171" s="22"/>
      <c r="JH171" s="22"/>
      <c r="JI171" s="22"/>
      <c r="JJ171" s="22"/>
      <c r="JK171" s="22"/>
      <c r="JL171" s="22"/>
      <c r="JM171" s="22"/>
      <c r="JN171" s="22"/>
      <c r="JO171" s="22"/>
      <c r="JP171" s="22"/>
      <c r="JQ171" s="22"/>
      <c r="JR171" s="22"/>
      <c r="JS171" s="22"/>
      <c r="JT171" s="22"/>
      <c r="JU171" s="22"/>
      <c r="JV171" s="22"/>
      <c r="JW171" s="22"/>
      <c r="JX171" s="22"/>
      <c r="JY171" s="22"/>
      <c r="JZ171" s="22"/>
      <c r="KA171" s="22"/>
      <c r="KB171" s="22"/>
      <c r="KC171" s="22"/>
      <c r="KD171" s="22"/>
      <c r="KE171" s="22"/>
      <c r="KF171" s="22"/>
      <c r="KG171" s="22"/>
      <c r="KH171" s="22"/>
      <c r="KI171" s="22"/>
      <c r="KJ171" s="22"/>
      <c r="KK171" s="22"/>
      <c r="KL171" s="22"/>
      <c r="KM171" s="22"/>
      <c r="KN171" s="22"/>
      <c r="KO171" s="22"/>
      <c r="KP171" s="22"/>
      <c r="KQ171" s="22"/>
      <c r="KR171" s="22"/>
      <c r="KS171" s="22"/>
      <c r="KT171" s="22"/>
      <c r="KU171" s="22"/>
      <c r="KV171" s="22"/>
      <c r="KW171" s="22"/>
      <c r="KX171" s="22"/>
      <c r="KY171" s="22"/>
      <c r="KZ171" s="22"/>
      <c r="LA171" s="22"/>
      <c r="LB171" s="22"/>
      <c r="LC171" s="22"/>
      <c r="LD171" s="22"/>
      <c r="LE171" s="22"/>
      <c r="LF171" s="22"/>
      <c r="LG171" s="22"/>
      <c r="LH171" s="22"/>
      <c r="LI171" s="22"/>
      <c r="LJ171" s="22"/>
      <c r="LK171" s="22"/>
      <c r="LL171" s="22"/>
      <c r="LM171" s="22"/>
      <c r="LN171" s="22"/>
      <c r="LO171" s="22"/>
      <c r="LP171" s="22"/>
      <c r="LQ171" s="22"/>
      <c r="LR171" s="22"/>
      <c r="LS171" s="22"/>
      <c r="LT171" s="22"/>
      <c r="LU171" s="22"/>
      <c r="LV171" s="22"/>
      <c r="LW171" s="22"/>
      <c r="LX171" s="22"/>
      <c r="LY171" s="22"/>
      <c r="LZ171" s="22"/>
      <c r="MA171" s="22"/>
      <c r="MB171" s="22"/>
      <c r="MC171" s="22"/>
      <c r="MD171" s="22"/>
      <c r="ME171" s="22"/>
      <c r="MF171" s="22"/>
      <c r="MG171" s="22"/>
      <c r="MH171" s="22"/>
      <c r="MI171" s="22"/>
      <c r="MJ171" s="22"/>
      <c r="MK171" s="22"/>
      <c r="ML171" s="22"/>
      <c r="MM171" s="22"/>
      <c r="MN171" s="22"/>
      <c r="MO171" s="22"/>
      <c r="MP171" s="22"/>
      <c r="MQ171" s="22"/>
      <c r="MR171" s="22"/>
      <c r="MS171" s="22"/>
      <c r="MT171" s="22"/>
      <c r="MU171" s="22"/>
      <c r="MV171" s="22"/>
      <c r="MW171" s="22"/>
      <c r="MX171" s="22"/>
      <c r="MY171" s="22"/>
      <c r="MZ171" s="22"/>
      <c r="NA171" s="22"/>
      <c r="NB171" s="22"/>
      <c r="NC171" s="22"/>
      <c r="ND171" s="22"/>
      <c r="NE171" s="22"/>
      <c r="NF171" s="22"/>
      <c r="NG171" s="22"/>
      <c r="NH171" s="22"/>
      <c r="NI171" s="22"/>
      <c r="NJ171" s="22"/>
      <c r="NK171" s="22"/>
      <c r="NL171" s="22"/>
      <c r="NM171" s="22"/>
      <c r="NN171" s="22"/>
      <c r="NO171" s="22"/>
      <c r="NP171" s="22"/>
      <c r="NQ171" s="22"/>
      <c r="NR171" s="22"/>
      <c r="NS171" s="22"/>
      <c r="NT171" s="22"/>
      <c r="NU171" s="22"/>
      <c r="NV171" s="22"/>
      <c r="NW171" s="22"/>
      <c r="NX171" s="22"/>
      <c r="NY171" s="22"/>
      <c r="NZ171" s="22"/>
      <c r="OA171" s="22"/>
    </row>
    <row r="172" spans="1:391" x14ac:dyDescent="0.25">
      <c r="A172" s="22"/>
      <c r="B172" s="22"/>
      <c r="C172" s="37"/>
      <c r="D172" s="37"/>
      <c r="E172" s="37"/>
      <c r="F172" s="37"/>
      <c r="G172" s="206"/>
      <c r="H172" s="22"/>
      <c r="I172" s="22"/>
      <c r="J172" s="37"/>
      <c r="K172" s="37"/>
      <c r="L172" s="22"/>
      <c r="M172" s="22"/>
      <c r="N172" s="22"/>
      <c r="O172" s="22"/>
      <c r="P172" s="22"/>
      <c r="Q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  <c r="IW172" s="22"/>
      <c r="IX172" s="22"/>
      <c r="IY172" s="22"/>
      <c r="IZ172" s="22"/>
      <c r="JA172" s="22"/>
      <c r="JB172" s="22"/>
      <c r="JC172" s="22"/>
      <c r="JD172" s="22"/>
      <c r="JE172" s="22"/>
      <c r="JF172" s="22"/>
      <c r="JG172" s="22"/>
      <c r="JH172" s="22"/>
      <c r="JI172" s="22"/>
      <c r="JJ172" s="22"/>
      <c r="JK172" s="22"/>
      <c r="JL172" s="22"/>
      <c r="JM172" s="22"/>
      <c r="JN172" s="22"/>
      <c r="JO172" s="22"/>
      <c r="JP172" s="22"/>
      <c r="JQ172" s="22"/>
      <c r="JR172" s="22"/>
      <c r="JS172" s="22"/>
      <c r="JT172" s="22"/>
      <c r="JU172" s="22"/>
      <c r="JV172" s="22"/>
      <c r="JW172" s="22"/>
      <c r="JX172" s="22"/>
      <c r="JY172" s="22"/>
      <c r="JZ172" s="22"/>
      <c r="KA172" s="22"/>
      <c r="KB172" s="22"/>
      <c r="KC172" s="22"/>
      <c r="KD172" s="22"/>
      <c r="KE172" s="22"/>
      <c r="KF172" s="22"/>
      <c r="KG172" s="22"/>
      <c r="KH172" s="22"/>
      <c r="KI172" s="22"/>
      <c r="KJ172" s="22"/>
      <c r="KK172" s="22"/>
      <c r="KL172" s="22"/>
      <c r="KM172" s="22"/>
      <c r="KN172" s="22"/>
      <c r="KO172" s="22"/>
      <c r="KP172" s="22"/>
      <c r="KQ172" s="22"/>
      <c r="KR172" s="22"/>
      <c r="KS172" s="22"/>
      <c r="KT172" s="22"/>
      <c r="KU172" s="22"/>
      <c r="KV172" s="22"/>
      <c r="KW172" s="22"/>
      <c r="KX172" s="22"/>
      <c r="KY172" s="22"/>
      <c r="KZ172" s="22"/>
      <c r="LA172" s="22"/>
      <c r="LB172" s="22"/>
      <c r="LC172" s="22"/>
      <c r="LD172" s="22"/>
      <c r="LE172" s="22"/>
      <c r="LF172" s="22"/>
      <c r="LG172" s="22"/>
      <c r="LH172" s="22"/>
      <c r="LI172" s="22"/>
      <c r="LJ172" s="22"/>
      <c r="LK172" s="22"/>
      <c r="LL172" s="22"/>
      <c r="LM172" s="22"/>
      <c r="LN172" s="22"/>
      <c r="LO172" s="22"/>
      <c r="LP172" s="22"/>
      <c r="LQ172" s="22"/>
      <c r="LR172" s="22"/>
      <c r="LS172" s="22"/>
      <c r="LT172" s="22"/>
      <c r="LU172" s="22"/>
      <c r="LV172" s="22"/>
      <c r="LW172" s="22"/>
      <c r="LX172" s="22"/>
      <c r="LY172" s="22"/>
      <c r="LZ172" s="22"/>
      <c r="MA172" s="22"/>
      <c r="MB172" s="22"/>
      <c r="MC172" s="22"/>
      <c r="MD172" s="22"/>
      <c r="ME172" s="22"/>
      <c r="MF172" s="22"/>
      <c r="MG172" s="22"/>
      <c r="MH172" s="22"/>
      <c r="MI172" s="22"/>
      <c r="MJ172" s="22"/>
      <c r="MK172" s="22"/>
      <c r="ML172" s="22"/>
      <c r="MM172" s="22"/>
      <c r="MN172" s="22"/>
      <c r="MO172" s="22"/>
      <c r="MP172" s="22"/>
      <c r="MQ172" s="22"/>
      <c r="MR172" s="22"/>
      <c r="MS172" s="22"/>
      <c r="MT172" s="22"/>
      <c r="MU172" s="22"/>
      <c r="MV172" s="22"/>
      <c r="MW172" s="22"/>
      <c r="MX172" s="22"/>
      <c r="MY172" s="22"/>
      <c r="MZ172" s="22"/>
      <c r="NA172" s="22"/>
      <c r="NB172" s="22"/>
      <c r="NC172" s="22"/>
      <c r="ND172" s="22"/>
      <c r="NE172" s="22"/>
      <c r="NF172" s="22"/>
      <c r="NG172" s="22"/>
      <c r="NH172" s="22"/>
      <c r="NI172" s="22"/>
      <c r="NJ172" s="22"/>
      <c r="NK172" s="22"/>
      <c r="NL172" s="22"/>
      <c r="NM172" s="22"/>
      <c r="NN172" s="22"/>
      <c r="NO172" s="22"/>
      <c r="NP172" s="22"/>
      <c r="NQ172" s="22"/>
      <c r="NR172" s="22"/>
      <c r="NS172" s="22"/>
      <c r="NT172" s="22"/>
      <c r="NU172" s="22"/>
      <c r="NV172" s="22"/>
      <c r="NW172" s="22"/>
      <c r="NX172" s="22"/>
      <c r="NY172" s="22"/>
      <c r="NZ172" s="22"/>
      <c r="OA172" s="22"/>
    </row>
    <row r="173" spans="1:391" x14ac:dyDescent="0.25">
      <c r="A173" s="22"/>
      <c r="B173" s="22"/>
      <c r="C173" s="37"/>
      <c r="D173" s="37"/>
      <c r="E173" s="37"/>
      <c r="F173" s="37"/>
      <c r="G173" s="206"/>
      <c r="H173" s="22"/>
      <c r="I173" s="22"/>
      <c r="J173" s="37"/>
      <c r="K173" s="37"/>
      <c r="L173" s="22"/>
      <c r="M173" s="22"/>
      <c r="N173" s="22"/>
      <c r="O173" s="22"/>
      <c r="P173" s="22"/>
      <c r="Q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  <c r="JD173" s="22"/>
      <c r="JE173" s="22"/>
      <c r="JF173" s="22"/>
      <c r="JG173" s="22"/>
      <c r="JH173" s="22"/>
      <c r="JI173" s="22"/>
      <c r="JJ173" s="22"/>
      <c r="JK173" s="22"/>
      <c r="JL173" s="22"/>
      <c r="JM173" s="22"/>
      <c r="JN173" s="22"/>
      <c r="JO173" s="22"/>
      <c r="JP173" s="22"/>
      <c r="JQ173" s="22"/>
      <c r="JR173" s="22"/>
      <c r="JS173" s="22"/>
      <c r="JT173" s="22"/>
      <c r="JU173" s="22"/>
      <c r="JV173" s="22"/>
      <c r="JW173" s="22"/>
      <c r="JX173" s="22"/>
      <c r="JY173" s="22"/>
      <c r="JZ173" s="22"/>
      <c r="KA173" s="22"/>
      <c r="KB173" s="22"/>
      <c r="KC173" s="22"/>
      <c r="KD173" s="22"/>
      <c r="KE173" s="22"/>
      <c r="KF173" s="22"/>
      <c r="KG173" s="22"/>
      <c r="KH173" s="22"/>
      <c r="KI173" s="22"/>
      <c r="KJ173" s="22"/>
      <c r="KK173" s="22"/>
      <c r="KL173" s="22"/>
      <c r="KM173" s="22"/>
      <c r="KN173" s="22"/>
      <c r="KO173" s="22"/>
      <c r="KP173" s="22"/>
      <c r="KQ173" s="22"/>
      <c r="KR173" s="22"/>
      <c r="KS173" s="22"/>
      <c r="KT173" s="22"/>
      <c r="KU173" s="22"/>
      <c r="KV173" s="22"/>
      <c r="KW173" s="22"/>
      <c r="KX173" s="22"/>
      <c r="KY173" s="22"/>
      <c r="KZ173" s="22"/>
      <c r="LA173" s="22"/>
      <c r="LB173" s="22"/>
      <c r="LC173" s="22"/>
      <c r="LD173" s="22"/>
      <c r="LE173" s="22"/>
      <c r="LF173" s="22"/>
      <c r="LG173" s="22"/>
      <c r="LH173" s="22"/>
      <c r="LI173" s="22"/>
      <c r="LJ173" s="22"/>
      <c r="LK173" s="22"/>
      <c r="LL173" s="22"/>
      <c r="LM173" s="22"/>
      <c r="LN173" s="22"/>
      <c r="LO173" s="22"/>
      <c r="LP173" s="22"/>
      <c r="LQ173" s="22"/>
      <c r="LR173" s="22"/>
      <c r="LS173" s="22"/>
      <c r="LT173" s="22"/>
      <c r="LU173" s="22"/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22"/>
      <c r="MM173" s="22"/>
      <c r="MN173" s="22"/>
      <c r="MO173" s="22"/>
      <c r="MP173" s="22"/>
      <c r="MQ173" s="22"/>
      <c r="MR173" s="22"/>
      <c r="MS173" s="22"/>
      <c r="MT173" s="22"/>
      <c r="MU173" s="22"/>
      <c r="MV173" s="22"/>
      <c r="MW173" s="22"/>
      <c r="MX173" s="22"/>
      <c r="MY173" s="22"/>
      <c r="MZ173" s="22"/>
      <c r="NA173" s="22"/>
      <c r="NB173" s="22"/>
      <c r="NC173" s="22"/>
      <c r="ND173" s="22"/>
      <c r="NE173" s="22"/>
      <c r="NF173" s="22"/>
      <c r="NG173" s="22"/>
      <c r="NH173" s="22"/>
      <c r="NI173" s="22"/>
      <c r="NJ173" s="22"/>
      <c r="NK173" s="22"/>
      <c r="NL173" s="22"/>
      <c r="NM173" s="22"/>
      <c r="NN173" s="22"/>
      <c r="NO173" s="22"/>
      <c r="NP173" s="22"/>
      <c r="NQ173" s="22"/>
      <c r="NR173" s="22"/>
      <c r="NS173" s="22"/>
      <c r="NT173" s="22"/>
      <c r="NU173" s="22"/>
      <c r="NV173" s="22"/>
      <c r="NW173" s="22"/>
      <c r="NX173" s="22"/>
      <c r="NY173" s="22"/>
      <c r="NZ173" s="22"/>
      <c r="OA173" s="22"/>
    </row>
    <row r="174" spans="1:391" x14ac:dyDescent="0.25">
      <c r="A174" s="22"/>
      <c r="B174" s="22"/>
      <c r="C174" s="37"/>
      <c r="D174" s="37"/>
      <c r="E174" s="37"/>
      <c r="F174" s="37"/>
      <c r="G174" s="206"/>
      <c r="H174" s="22"/>
      <c r="I174" s="22"/>
      <c r="J174" s="37"/>
      <c r="K174" s="37"/>
      <c r="L174" s="22"/>
      <c r="M174" s="22"/>
      <c r="N174" s="22"/>
      <c r="O174" s="22"/>
      <c r="P174" s="22"/>
      <c r="Q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  <c r="IY174" s="22"/>
      <c r="IZ174" s="22"/>
      <c r="JA174" s="22"/>
      <c r="JB174" s="22"/>
      <c r="JC174" s="22"/>
      <c r="JD174" s="22"/>
      <c r="JE174" s="22"/>
      <c r="JF174" s="22"/>
      <c r="JG174" s="22"/>
      <c r="JH174" s="22"/>
      <c r="JI174" s="22"/>
      <c r="JJ174" s="22"/>
      <c r="JK174" s="22"/>
      <c r="JL174" s="22"/>
      <c r="JM174" s="22"/>
      <c r="JN174" s="22"/>
      <c r="JO174" s="22"/>
      <c r="JP174" s="22"/>
      <c r="JQ174" s="22"/>
      <c r="JR174" s="22"/>
      <c r="JS174" s="22"/>
      <c r="JT174" s="22"/>
      <c r="JU174" s="22"/>
      <c r="JV174" s="22"/>
      <c r="JW174" s="22"/>
      <c r="JX174" s="22"/>
      <c r="JY174" s="22"/>
      <c r="JZ174" s="22"/>
      <c r="KA174" s="22"/>
      <c r="KB174" s="22"/>
      <c r="KC174" s="22"/>
      <c r="KD174" s="22"/>
      <c r="KE174" s="22"/>
      <c r="KF174" s="22"/>
      <c r="KG174" s="22"/>
      <c r="KH174" s="22"/>
      <c r="KI174" s="22"/>
      <c r="KJ174" s="22"/>
      <c r="KK174" s="22"/>
      <c r="KL174" s="22"/>
      <c r="KM174" s="22"/>
      <c r="KN174" s="22"/>
      <c r="KO174" s="22"/>
      <c r="KP174" s="22"/>
      <c r="KQ174" s="22"/>
      <c r="KR174" s="22"/>
      <c r="KS174" s="22"/>
      <c r="KT174" s="22"/>
      <c r="KU174" s="22"/>
      <c r="KV174" s="22"/>
      <c r="KW174" s="22"/>
      <c r="KX174" s="22"/>
      <c r="KY174" s="22"/>
      <c r="KZ174" s="22"/>
      <c r="LA174" s="22"/>
      <c r="LB174" s="22"/>
      <c r="LC174" s="22"/>
      <c r="LD174" s="22"/>
      <c r="LE174" s="22"/>
      <c r="LF174" s="22"/>
      <c r="LG174" s="22"/>
      <c r="LH174" s="22"/>
      <c r="LI174" s="22"/>
      <c r="LJ174" s="22"/>
      <c r="LK174" s="22"/>
      <c r="LL174" s="22"/>
      <c r="LM174" s="22"/>
      <c r="LN174" s="22"/>
      <c r="LO174" s="22"/>
      <c r="LP174" s="22"/>
      <c r="LQ174" s="22"/>
      <c r="LR174" s="22"/>
      <c r="LS174" s="22"/>
      <c r="LT174" s="22"/>
      <c r="LU174" s="22"/>
      <c r="LV174" s="22"/>
      <c r="LW174" s="22"/>
      <c r="LX174" s="22"/>
      <c r="LY174" s="22"/>
      <c r="LZ174" s="22"/>
      <c r="MA174" s="22"/>
      <c r="MB174" s="22"/>
      <c r="MC174" s="22"/>
      <c r="MD174" s="22"/>
      <c r="ME174" s="22"/>
      <c r="MF174" s="22"/>
      <c r="MG174" s="22"/>
      <c r="MH174" s="22"/>
      <c r="MI174" s="22"/>
      <c r="MJ174" s="22"/>
      <c r="MK174" s="22"/>
      <c r="ML174" s="22"/>
      <c r="MM174" s="22"/>
      <c r="MN174" s="22"/>
      <c r="MO174" s="22"/>
      <c r="MP174" s="22"/>
      <c r="MQ174" s="22"/>
      <c r="MR174" s="22"/>
      <c r="MS174" s="22"/>
      <c r="MT174" s="22"/>
      <c r="MU174" s="22"/>
      <c r="MV174" s="22"/>
      <c r="MW174" s="22"/>
      <c r="MX174" s="22"/>
      <c r="MY174" s="22"/>
      <c r="MZ174" s="22"/>
      <c r="NA174" s="22"/>
      <c r="NB174" s="22"/>
      <c r="NC174" s="22"/>
      <c r="ND174" s="22"/>
      <c r="NE174" s="22"/>
      <c r="NF174" s="22"/>
      <c r="NG174" s="22"/>
      <c r="NH174" s="22"/>
      <c r="NI174" s="22"/>
      <c r="NJ174" s="22"/>
      <c r="NK174" s="22"/>
      <c r="NL174" s="22"/>
      <c r="NM174" s="22"/>
      <c r="NN174" s="22"/>
      <c r="NO174" s="22"/>
      <c r="NP174" s="22"/>
      <c r="NQ174" s="22"/>
      <c r="NR174" s="22"/>
      <c r="NS174" s="22"/>
      <c r="NT174" s="22"/>
      <c r="NU174" s="22"/>
      <c r="NV174" s="22"/>
      <c r="NW174" s="22"/>
      <c r="NX174" s="22"/>
      <c r="NY174" s="22"/>
      <c r="NZ174" s="22"/>
      <c r="OA174" s="22"/>
    </row>
    <row r="175" spans="1:391" x14ac:dyDescent="0.25">
      <c r="A175" s="22"/>
      <c r="B175" s="22"/>
      <c r="C175" s="37"/>
      <c r="D175" s="37"/>
      <c r="E175" s="37"/>
      <c r="F175" s="37"/>
      <c r="G175" s="206"/>
      <c r="H175" s="22"/>
      <c r="I175" s="22"/>
      <c r="J175" s="37"/>
      <c r="K175" s="37"/>
      <c r="L175" s="22"/>
      <c r="M175" s="22"/>
      <c r="N175" s="22"/>
      <c r="O175" s="22"/>
      <c r="P175" s="22"/>
      <c r="Q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  <c r="IW175" s="22"/>
      <c r="IX175" s="22"/>
      <c r="IY175" s="22"/>
      <c r="IZ175" s="22"/>
      <c r="JA175" s="22"/>
      <c r="JB175" s="22"/>
      <c r="JC175" s="22"/>
      <c r="JD175" s="22"/>
      <c r="JE175" s="22"/>
      <c r="JF175" s="22"/>
      <c r="JG175" s="22"/>
      <c r="JH175" s="22"/>
      <c r="JI175" s="22"/>
      <c r="JJ175" s="22"/>
      <c r="JK175" s="22"/>
      <c r="JL175" s="22"/>
      <c r="JM175" s="22"/>
      <c r="JN175" s="22"/>
      <c r="JO175" s="22"/>
      <c r="JP175" s="22"/>
      <c r="JQ175" s="22"/>
      <c r="JR175" s="22"/>
      <c r="JS175" s="22"/>
      <c r="JT175" s="22"/>
      <c r="JU175" s="22"/>
      <c r="JV175" s="22"/>
      <c r="JW175" s="22"/>
      <c r="JX175" s="22"/>
      <c r="JY175" s="22"/>
      <c r="JZ175" s="22"/>
      <c r="KA175" s="22"/>
      <c r="KB175" s="22"/>
      <c r="KC175" s="22"/>
      <c r="KD175" s="22"/>
      <c r="KE175" s="22"/>
      <c r="KF175" s="22"/>
      <c r="KG175" s="22"/>
      <c r="KH175" s="22"/>
      <c r="KI175" s="22"/>
      <c r="KJ175" s="22"/>
      <c r="KK175" s="22"/>
      <c r="KL175" s="22"/>
      <c r="KM175" s="22"/>
      <c r="KN175" s="22"/>
      <c r="KO175" s="22"/>
      <c r="KP175" s="22"/>
      <c r="KQ175" s="22"/>
      <c r="KR175" s="22"/>
      <c r="KS175" s="22"/>
      <c r="KT175" s="22"/>
      <c r="KU175" s="22"/>
      <c r="KV175" s="22"/>
      <c r="KW175" s="22"/>
      <c r="KX175" s="22"/>
      <c r="KY175" s="22"/>
      <c r="KZ175" s="22"/>
      <c r="LA175" s="22"/>
      <c r="LB175" s="22"/>
      <c r="LC175" s="22"/>
      <c r="LD175" s="22"/>
      <c r="LE175" s="22"/>
      <c r="LF175" s="22"/>
      <c r="LG175" s="22"/>
      <c r="LH175" s="22"/>
      <c r="LI175" s="22"/>
      <c r="LJ175" s="22"/>
      <c r="LK175" s="22"/>
      <c r="LL175" s="22"/>
      <c r="LM175" s="22"/>
      <c r="LN175" s="22"/>
      <c r="LO175" s="22"/>
      <c r="LP175" s="22"/>
      <c r="LQ175" s="22"/>
      <c r="LR175" s="22"/>
      <c r="LS175" s="22"/>
      <c r="LT175" s="22"/>
      <c r="LU175" s="22"/>
      <c r="LV175" s="22"/>
      <c r="LW175" s="22"/>
      <c r="LX175" s="22"/>
      <c r="LY175" s="22"/>
      <c r="LZ175" s="22"/>
      <c r="MA175" s="22"/>
      <c r="MB175" s="22"/>
      <c r="MC175" s="22"/>
      <c r="MD175" s="22"/>
      <c r="ME175" s="22"/>
      <c r="MF175" s="22"/>
      <c r="MG175" s="22"/>
      <c r="MH175" s="22"/>
      <c r="MI175" s="22"/>
      <c r="MJ175" s="22"/>
      <c r="MK175" s="22"/>
      <c r="ML175" s="22"/>
      <c r="MM175" s="22"/>
      <c r="MN175" s="22"/>
      <c r="MO175" s="22"/>
      <c r="MP175" s="22"/>
      <c r="MQ175" s="22"/>
      <c r="MR175" s="22"/>
      <c r="MS175" s="22"/>
      <c r="MT175" s="22"/>
      <c r="MU175" s="22"/>
      <c r="MV175" s="22"/>
      <c r="MW175" s="22"/>
      <c r="MX175" s="22"/>
      <c r="MY175" s="22"/>
      <c r="MZ175" s="22"/>
      <c r="NA175" s="22"/>
      <c r="NB175" s="22"/>
      <c r="NC175" s="22"/>
      <c r="ND175" s="22"/>
      <c r="NE175" s="22"/>
      <c r="NF175" s="22"/>
      <c r="NG175" s="22"/>
      <c r="NH175" s="22"/>
      <c r="NI175" s="22"/>
      <c r="NJ175" s="22"/>
      <c r="NK175" s="22"/>
      <c r="NL175" s="22"/>
      <c r="NM175" s="22"/>
      <c r="NN175" s="22"/>
      <c r="NO175" s="22"/>
      <c r="NP175" s="22"/>
      <c r="NQ175" s="22"/>
      <c r="NR175" s="22"/>
      <c r="NS175" s="22"/>
      <c r="NT175" s="22"/>
      <c r="NU175" s="22"/>
      <c r="NV175" s="22"/>
      <c r="NW175" s="22"/>
      <c r="NX175" s="22"/>
      <c r="NY175" s="22"/>
      <c r="NZ175" s="22"/>
      <c r="OA175" s="22"/>
    </row>
    <row r="176" spans="1:391" x14ac:dyDescent="0.25">
      <c r="A176" s="22"/>
      <c r="B176" s="22"/>
      <c r="C176" s="37"/>
      <c r="D176" s="37"/>
      <c r="E176" s="37"/>
      <c r="F176" s="37"/>
      <c r="G176" s="206"/>
      <c r="H176" s="22"/>
      <c r="I176" s="22"/>
      <c r="J176" s="37"/>
      <c r="K176" s="37"/>
      <c r="L176" s="22"/>
      <c r="M176" s="22"/>
      <c r="N176" s="22"/>
      <c r="O176" s="22"/>
      <c r="P176" s="22"/>
      <c r="Q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  <c r="IW176" s="22"/>
      <c r="IX176" s="22"/>
      <c r="IY176" s="22"/>
      <c r="IZ176" s="22"/>
      <c r="JA176" s="22"/>
      <c r="JB176" s="22"/>
      <c r="JC176" s="22"/>
      <c r="JD176" s="22"/>
      <c r="JE176" s="22"/>
      <c r="JF176" s="22"/>
      <c r="JG176" s="22"/>
      <c r="JH176" s="22"/>
      <c r="JI176" s="22"/>
      <c r="JJ176" s="22"/>
      <c r="JK176" s="22"/>
      <c r="JL176" s="22"/>
      <c r="JM176" s="22"/>
      <c r="JN176" s="22"/>
      <c r="JO176" s="22"/>
      <c r="JP176" s="22"/>
      <c r="JQ176" s="22"/>
      <c r="JR176" s="22"/>
      <c r="JS176" s="22"/>
      <c r="JT176" s="22"/>
      <c r="JU176" s="22"/>
      <c r="JV176" s="22"/>
      <c r="JW176" s="22"/>
      <c r="JX176" s="22"/>
      <c r="JY176" s="22"/>
      <c r="JZ176" s="22"/>
      <c r="KA176" s="22"/>
      <c r="KB176" s="22"/>
      <c r="KC176" s="22"/>
      <c r="KD176" s="22"/>
      <c r="KE176" s="22"/>
      <c r="KF176" s="22"/>
      <c r="KG176" s="22"/>
      <c r="KH176" s="22"/>
      <c r="KI176" s="22"/>
      <c r="KJ176" s="22"/>
      <c r="KK176" s="22"/>
      <c r="KL176" s="22"/>
      <c r="KM176" s="22"/>
      <c r="KN176" s="22"/>
      <c r="KO176" s="22"/>
      <c r="KP176" s="22"/>
      <c r="KQ176" s="22"/>
      <c r="KR176" s="22"/>
      <c r="KS176" s="22"/>
      <c r="KT176" s="22"/>
      <c r="KU176" s="22"/>
      <c r="KV176" s="22"/>
      <c r="KW176" s="22"/>
      <c r="KX176" s="22"/>
      <c r="KY176" s="22"/>
      <c r="KZ176" s="22"/>
      <c r="LA176" s="22"/>
      <c r="LB176" s="22"/>
      <c r="LC176" s="22"/>
      <c r="LD176" s="22"/>
      <c r="LE176" s="22"/>
      <c r="LF176" s="22"/>
      <c r="LG176" s="22"/>
      <c r="LH176" s="22"/>
      <c r="LI176" s="22"/>
      <c r="LJ176" s="22"/>
      <c r="LK176" s="22"/>
      <c r="LL176" s="22"/>
      <c r="LM176" s="22"/>
      <c r="LN176" s="22"/>
      <c r="LO176" s="22"/>
      <c r="LP176" s="22"/>
      <c r="LQ176" s="22"/>
      <c r="LR176" s="22"/>
      <c r="LS176" s="22"/>
      <c r="LT176" s="22"/>
      <c r="LU176" s="22"/>
      <c r="LV176" s="22"/>
      <c r="LW176" s="22"/>
      <c r="LX176" s="22"/>
      <c r="LY176" s="22"/>
      <c r="LZ176" s="22"/>
      <c r="MA176" s="22"/>
      <c r="MB176" s="22"/>
      <c r="MC176" s="22"/>
      <c r="MD176" s="22"/>
      <c r="ME176" s="22"/>
      <c r="MF176" s="22"/>
      <c r="MG176" s="22"/>
      <c r="MH176" s="22"/>
      <c r="MI176" s="22"/>
      <c r="MJ176" s="22"/>
      <c r="MK176" s="22"/>
      <c r="ML176" s="22"/>
      <c r="MM176" s="22"/>
      <c r="MN176" s="22"/>
      <c r="MO176" s="22"/>
      <c r="MP176" s="22"/>
      <c r="MQ176" s="22"/>
      <c r="MR176" s="22"/>
      <c r="MS176" s="22"/>
      <c r="MT176" s="22"/>
      <c r="MU176" s="22"/>
      <c r="MV176" s="22"/>
      <c r="MW176" s="22"/>
      <c r="MX176" s="22"/>
      <c r="MY176" s="22"/>
      <c r="MZ176" s="22"/>
      <c r="NA176" s="22"/>
      <c r="NB176" s="22"/>
      <c r="NC176" s="22"/>
      <c r="ND176" s="22"/>
      <c r="NE176" s="22"/>
      <c r="NF176" s="22"/>
      <c r="NG176" s="22"/>
      <c r="NH176" s="22"/>
      <c r="NI176" s="22"/>
      <c r="NJ176" s="22"/>
      <c r="NK176" s="22"/>
      <c r="NL176" s="22"/>
      <c r="NM176" s="22"/>
      <c r="NN176" s="22"/>
      <c r="NO176" s="22"/>
      <c r="NP176" s="22"/>
      <c r="NQ176" s="22"/>
      <c r="NR176" s="22"/>
      <c r="NS176" s="22"/>
      <c r="NT176" s="22"/>
      <c r="NU176" s="22"/>
      <c r="NV176" s="22"/>
      <c r="NW176" s="22"/>
      <c r="NX176" s="22"/>
      <c r="NY176" s="22"/>
      <c r="NZ176" s="22"/>
      <c r="OA176" s="22"/>
    </row>
    <row r="177" spans="1:391" x14ac:dyDescent="0.25">
      <c r="A177" s="22"/>
      <c r="B177" s="22"/>
      <c r="C177" s="37"/>
      <c r="D177" s="37"/>
      <c r="E177" s="37"/>
      <c r="F177" s="37"/>
      <c r="G177" s="206"/>
      <c r="H177" s="22"/>
      <c r="I177" s="22"/>
      <c r="J177" s="37"/>
      <c r="K177" s="37"/>
      <c r="L177" s="22"/>
      <c r="M177" s="22"/>
      <c r="N177" s="22"/>
      <c r="O177" s="22"/>
      <c r="P177" s="22"/>
      <c r="Q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  <c r="IW177" s="22"/>
      <c r="IX177" s="22"/>
      <c r="IY177" s="22"/>
      <c r="IZ177" s="22"/>
      <c r="JA177" s="22"/>
      <c r="JB177" s="22"/>
      <c r="JC177" s="22"/>
      <c r="JD177" s="22"/>
      <c r="JE177" s="22"/>
      <c r="JF177" s="22"/>
      <c r="JG177" s="22"/>
      <c r="JH177" s="22"/>
      <c r="JI177" s="22"/>
      <c r="JJ177" s="22"/>
      <c r="JK177" s="22"/>
      <c r="JL177" s="22"/>
      <c r="JM177" s="22"/>
      <c r="JN177" s="22"/>
      <c r="JO177" s="22"/>
      <c r="JP177" s="22"/>
      <c r="JQ177" s="22"/>
      <c r="JR177" s="22"/>
      <c r="JS177" s="22"/>
      <c r="JT177" s="22"/>
      <c r="JU177" s="22"/>
      <c r="JV177" s="22"/>
      <c r="JW177" s="22"/>
      <c r="JX177" s="22"/>
      <c r="JY177" s="22"/>
      <c r="JZ177" s="22"/>
      <c r="KA177" s="22"/>
      <c r="KB177" s="22"/>
      <c r="KC177" s="22"/>
      <c r="KD177" s="22"/>
      <c r="KE177" s="22"/>
      <c r="KF177" s="22"/>
      <c r="KG177" s="22"/>
      <c r="KH177" s="22"/>
      <c r="KI177" s="22"/>
      <c r="KJ177" s="22"/>
      <c r="KK177" s="22"/>
      <c r="KL177" s="22"/>
      <c r="KM177" s="22"/>
      <c r="KN177" s="22"/>
      <c r="KO177" s="22"/>
      <c r="KP177" s="22"/>
      <c r="KQ177" s="22"/>
      <c r="KR177" s="22"/>
      <c r="KS177" s="22"/>
      <c r="KT177" s="22"/>
      <c r="KU177" s="22"/>
      <c r="KV177" s="22"/>
      <c r="KW177" s="22"/>
      <c r="KX177" s="22"/>
      <c r="KY177" s="22"/>
      <c r="KZ177" s="22"/>
      <c r="LA177" s="22"/>
      <c r="LB177" s="22"/>
      <c r="LC177" s="22"/>
      <c r="LD177" s="22"/>
      <c r="LE177" s="22"/>
      <c r="LF177" s="22"/>
      <c r="LG177" s="22"/>
      <c r="LH177" s="22"/>
      <c r="LI177" s="22"/>
      <c r="LJ177" s="22"/>
      <c r="LK177" s="22"/>
      <c r="LL177" s="22"/>
      <c r="LM177" s="22"/>
      <c r="LN177" s="22"/>
      <c r="LO177" s="22"/>
      <c r="LP177" s="22"/>
      <c r="LQ177" s="22"/>
      <c r="LR177" s="22"/>
      <c r="LS177" s="22"/>
      <c r="LT177" s="22"/>
      <c r="LU177" s="22"/>
      <c r="LV177" s="22"/>
      <c r="LW177" s="22"/>
      <c r="LX177" s="22"/>
      <c r="LY177" s="22"/>
      <c r="LZ177" s="22"/>
      <c r="MA177" s="22"/>
      <c r="MB177" s="22"/>
      <c r="MC177" s="22"/>
      <c r="MD177" s="22"/>
      <c r="ME177" s="22"/>
      <c r="MF177" s="22"/>
      <c r="MG177" s="22"/>
      <c r="MH177" s="22"/>
      <c r="MI177" s="22"/>
      <c r="MJ177" s="22"/>
      <c r="MK177" s="22"/>
      <c r="ML177" s="22"/>
      <c r="MM177" s="22"/>
      <c r="MN177" s="22"/>
      <c r="MO177" s="22"/>
      <c r="MP177" s="22"/>
      <c r="MQ177" s="22"/>
      <c r="MR177" s="22"/>
      <c r="MS177" s="22"/>
      <c r="MT177" s="22"/>
      <c r="MU177" s="22"/>
      <c r="MV177" s="22"/>
      <c r="MW177" s="22"/>
      <c r="MX177" s="22"/>
      <c r="MY177" s="22"/>
      <c r="MZ177" s="22"/>
      <c r="NA177" s="22"/>
      <c r="NB177" s="22"/>
      <c r="NC177" s="22"/>
      <c r="ND177" s="22"/>
      <c r="NE177" s="22"/>
      <c r="NF177" s="22"/>
      <c r="NG177" s="22"/>
      <c r="NH177" s="22"/>
      <c r="NI177" s="22"/>
      <c r="NJ177" s="22"/>
      <c r="NK177" s="22"/>
      <c r="NL177" s="22"/>
      <c r="NM177" s="22"/>
      <c r="NN177" s="22"/>
      <c r="NO177" s="22"/>
      <c r="NP177" s="22"/>
      <c r="NQ177" s="22"/>
      <c r="NR177" s="22"/>
      <c r="NS177" s="22"/>
      <c r="NT177" s="22"/>
      <c r="NU177" s="22"/>
      <c r="NV177" s="22"/>
      <c r="NW177" s="22"/>
      <c r="NX177" s="22"/>
      <c r="NY177" s="22"/>
      <c r="NZ177" s="22"/>
      <c r="OA177" s="22"/>
    </row>
    <row r="178" spans="1:391" x14ac:dyDescent="0.25">
      <c r="A178" s="22"/>
      <c r="B178" s="22"/>
      <c r="C178" s="37"/>
      <c r="D178" s="37"/>
      <c r="E178" s="37"/>
      <c r="F178" s="37"/>
      <c r="G178" s="206"/>
      <c r="H178" s="22"/>
      <c r="I178" s="22"/>
      <c r="J178" s="37"/>
      <c r="K178" s="37"/>
      <c r="L178" s="22"/>
      <c r="M178" s="22"/>
      <c r="N178" s="22"/>
      <c r="O178" s="22"/>
      <c r="P178" s="22"/>
      <c r="Q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  <c r="IW178" s="22"/>
      <c r="IX178" s="22"/>
      <c r="IY178" s="22"/>
      <c r="IZ178" s="22"/>
      <c r="JA178" s="22"/>
      <c r="JB178" s="22"/>
      <c r="JC178" s="22"/>
      <c r="JD178" s="22"/>
      <c r="JE178" s="22"/>
      <c r="JF178" s="22"/>
      <c r="JG178" s="22"/>
      <c r="JH178" s="22"/>
      <c r="JI178" s="22"/>
      <c r="JJ178" s="22"/>
      <c r="JK178" s="22"/>
      <c r="JL178" s="22"/>
      <c r="JM178" s="22"/>
      <c r="JN178" s="22"/>
      <c r="JO178" s="22"/>
      <c r="JP178" s="22"/>
      <c r="JQ178" s="22"/>
      <c r="JR178" s="22"/>
      <c r="JS178" s="22"/>
      <c r="JT178" s="22"/>
      <c r="JU178" s="22"/>
      <c r="JV178" s="22"/>
      <c r="JW178" s="22"/>
      <c r="JX178" s="22"/>
      <c r="JY178" s="22"/>
      <c r="JZ178" s="22"/>
      <c r="KA178" s="22"/>
      <c r="KB178" s="22"/>
      <c r="KC178" s="22"/>
      <c r="KD178" s="22"/>
      <c r="KE178" s="22"/>
      <c r="KF178" s="22"/>
      <c r="KG178" s="22"/>
      <c r="KH178" s="22"/>
      <c r="KI178" s="22"/>
      <c r="KJ178" s="22"/>
      <c r="KK178" s="22"/>
      <c r="KL178" s="22"/>
      <c r="KM178" s="22"/>
      <c r="KN178" s="22"/>
      <c r="KO178" s="22"/>
      <c r="KP178" s="22"/>
      <c r="KQ178" s="22"/>
      <c r="KR178" s="22"/>
      <c r="KS178" s="22"/>
      <c r="KT178" s="22"/>
      <c r="KU178" s="22"/>
      <c r="KV178" s="22"/>
      <c r="KW178" s="22"/>
      <c r="KX178" s="22"/>
      <c r="KY178" s="22"/>
      <c r="KZ178" s="22"/>
      <c r="LA178" s="22"/>
      <c r="LB178" s="22"/>
      <c r="LC178" s="22"/>
      <c r="LD178" s="22"/>
      <c r="LE178" s="22"/>
      <c r="LF178" s="22"/>
      <c r="LG178" s="22"/>
      <c r="LH178" s="22"/>
      <c r="LI178" s="22"/>
      <c r="LJ178" s="22"/>
      <c r="LK178" s="22"/>
      <c r="LL178" s="22"/>
      <c r="LM178" s="22"/>
      <c r="LN178" s="22"/>
      <c r="LO178" s="22"/>
      <c r="LP178" s="22"/>
      <c r="LQ178" s="22"/>
      <c r="LR178" s="22"/>
      <c r="LS178" s="22"/>
      <c r="LT178" s="22"/>
      <c r="LU178" s="22"/>
      <c r="LV178" s="22"/>
      <c r="LW178" s="22"/>
      <c r="LX178" s="22"/>
      <c r="LY178" s="22"/>
      <c r="LZ178" s="22"/>
      <c r="MA178" s="22"/>
      <c r="MB178" s="22"/>
      <c r="MC178" s="22"/>
      <c r="MD178" s="22"/>
      <c r="ME178" s="22"/>
      <c r="MF178" s="22"/>
      <c r="MG178" s="22"/>
      <c r="MH178" s="22"/>
      <c r="MI178" s="22"/>
      <c r="MJ178" s="22"/>
      <c r="MK178" s="22"/>
      <c r="ML178" s="22"/>
      <c r="MM178" s="22"/>
      <c r="MN178" s="22"/>
      <c r="MO178" s="22"/>
      <c r="MP178" s="22"/>
      <c r="MQ178" s="22"/>
      <c r="MR178" s="22"/>
      <c r="MS178" s="22"/>
      <c r="MT178" s="22"/>
      <c r="MU178" s="22"/>
      <c r="MV178" s="22"/>
      <c r="MW178" s="22"/>
      <c r="MX178" s="22"/>
      <c r="MY178" s="22"/>
      <c r="MZ178" s="22"/>
      <c r="NA178" s="22"/>
      <c r="NB178" s="22"/>
      <c r="NC178" s="22"/>
      <c r="ND178" s="22"/>
      <c r="NE178" s="22"/>
      <c r="NF178" s="22"/>
      <c r="NG178" s="22"/>
      <c r="NH178" s="22"/>
      <c r="NI178" s="22"/>
      <c r="NJ178" s="22"/>
      <c r="NK178" s="22"/>
      <c r="NL178" s="22"/>
      <c r="NM178" s="22"/>
      <c r="NN178" s="22"/>
      <c r="NO178" s="22"/>
      <c r="NP178" s="22"/>
      <c r="NQ178" s="22"/>
      <c r="NR178" s="22"/>
      <c r="NS178" s="22"/>
      <c r="NT178" s="22"/>
      <c r="NU178" s="22"/>
      <c r="NV178" s="22"/>
      <c r="NW178" s="22"/>
      <c r="NX178" s="22"/>
      <c r="NY178" s="22"/>
      <c r="NZ178" s="22"/>
      <c r="OA178" s="22"/>
    </row>
    <row r="179" spans="1:391" x14ac:dyDescent="0.25">
      <c r="A179" s="22"/>
      <c r="B179" s="22"/>
      <c r="C179" s="37"/>
      <c r="D179" s="37"/>
      <c r="E179" s="37"/>
      <c r="F179" s="37"/>
      <c r="G179" s="206"/>
      <c r="H179" s="22"/>
      <c r="I179" s="22"/>
      <c r="J179" s="37"/>
      <c r="K179" s="37"/>
      <c r="L179" s="22"/>
      <c r="M179" s="22"/>
      <c r="N179" s="22"/>
      <c r="O179" s="22"/>
      <c r="P179" s="22"/>
      <c r="Q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  <c r="IW179" s="22"/>
      <c r="IX179" s="22"/>
      <c r="IY179" s="22"/>
      <c r="IZ179" s="22"/>
      <c r="JA179" s="22"/>
      <c r="JB179" s="22"/>
      <c r="JC179" s="22"/>
      <c r="JD179" s="22"/>
      <c r="JE179" s="22"/>
      <c r="JF179" s="22"/>
      <c r="JG179" s="22"/>
      <c r="JH179" s="22"/>
      <c r="JI179" s="22"/>
      <c r="JJ179" s="22"/>
      <c r="JK179" s="22"/>
      <c r="JL179" s="22"/>
      <c r="JM179" s="22"/>
      <c r="JN179" s="22"/>
      <c r="JO179" s="22"/>
      <c r="JP179" s="22"/>
      <c r="JQ179" s="22"/>
      <c r="JR179" s="22"/>
      <c r="JS179" s="22"/>
      <c r="JT179" s="22"/>
      <c r="JU179" s="22"/>
      <c r="JV179" s="22"/>
      <c r="JW179" s="22"/>
      <c r="JX179" s="22"/>
      <c r="JY179" s="22"/>
      <c r="JZ179" s="22"/>
      <c r="KA179" s="22"/>
      <c r="KB179" s="22"/>
      <c r="KC179" s="22"/>
      <c r="KD179" s="22"/>
      <c r="KE179" s="22"/>
      <c r="KF179" s="22"/>
      <c r="KG179" s="22"/>
      <c r="KH179" s="22"/>
      <c r="KI179" s="22"/>
      <c r="KJ179" s="22"/>
      <c r="KK179" s="22"/>
      <c r="KL179" s="22"/>
      <c r="KM179" s="22"/>
      <c r="KN179" s="22"/>
      <c r="KO179" s="22"/>
      <c r="KP179" s="22"/>
      <c r="KQ179" s="22"/>
      <c r="KR179" s="22"/>
      <c r="KS179" s="22"/>
      <c r="KT179" s="22"/>
      <c r="KU179" s="22"/>
      <c r="KV179" s="22"/>
      <c r="KW179" s="22"/>
      <c r="KX179" s="22"/>
      <c r="KY179" s="22"/>
      <c r="KZ179" s="22"/>
      <c r="LA179" s="22"/>
      <c r="LB179" s="22"/>
      <c r="LC179" s="22"/>
      <c r="LD179" s="22"/>
      <c r="LE179" s="22"/>
      <c r="LF179" s="22"/>
      <c r="LG179" s="22"/>
      <c r="LH179" s="22"/>
      <c r="LI179" s="22"/>
      <c r="LJ179" s="22"/>
      <c r="LK179" s="22"/>
      <c r="LL179" s="22"/>
      <c r="LM179" s="22"/>
      <c r="LN179" s="22"/>
      <c r="LO179" s="22"/>
      <c r="LP179" s="22"/>
      <c r="LQ179" s="22"/>
      <c r="LR179" s="22"/>
      <c r="LS179" s="22"/>
      <c r="LT179" s="22"/>
      <c r="LU179" s="22"/>
      <c r="LV179" s="22"/>
      <c r="LW179" s="22"/>
      <c r="LX179" s="22"/>
      <c r="LY179" s="22"/>
      <c r="LZ179" s="22"/>
      <c r="MA179" s="22"/>
      <c r="MB179" s="22"/>
      <c r="MC179" s="22"/>
      <c r="MD179" s="22"/>
      <c r="ME179" s="22"/>
      <c r="MF179" s="22"/>
      <c r="MG179" s="22"/>
      <c r="MH179" s="22"/>
      <c r="MI179" s="22"/>
      <c r="MJ179" s="22"/>
      <c r="MK179" s="22"/>
      <c r="ML179" s="22"/>
      <c r="MM179" s="22"/>
      <c r="MN179" s="22"/>
      <c r="MO179" s="22"/>
      <c r="MP179" s="22"/>
      <c r="MQ179" s="22"/>
      <c r="MR179" s="22"/>
      <c r="MS179" s="22"/>
      <c r="MT179" s="22"/>
      <c r="MU179" s="22"/>
      <c r="MV179" s="22"/>
      <c r="MW179" s="22"/>
      <c r="MX179" s="22"/>
      <c r="MY179" s="22"/>
      <c r="MZ179" s="22"/>
      <c r="NA179" s="22"/>
      <c r="NB179" s="22"/>
      <c r="NC179" s="22"/>
      <c r="ND179" s="22"/>
      <c r="NE179" s="22"/>
      <c r="NF179" s="22"/>
      <c r="NG179" s="22"/>
      <c r="NH179" s="22"/>
      <c r="NI179" s="22"/>
      <c r="NJ179" s="22"/>
      <c r="NK179" s="22"/>
      <c r="NL179" s="22"/>
      <c r="NM179" s="22"/>
      <c r="NN179" s="22"/>
      <c r="NO179" s="22"/>
      <c r="NP179" s="22"/>
      <c r="NQ179" s="22"/>
      <c r="NR179" s="22"/>
      <c r="NS179" s="22"/>
      <c r="NT179" s="22"/>
      <c r="NU179" s="22"/>
      <c r="NV179" s="22"/>
      <c r="NW179" s="22"/>
      <c r="NX179" s="22"/>
      <c r="NY179" s="22"/>
      <c r="NZ179" s="22"/>
      <c r="OA179" s="22"/>
    </row>
    <row r="180" spans="1:391" x14ac:dyDescent="0.25">
      <c r="A180" s="22"/>
      <c r="B180" s="22"/>
      <c r="C180" s="37"/>
      <c r="D180" s="37"/>
      <c r="E180" s="37"/>
      <c r="F180" s="37"/>
      <c r="G180" s="206"/>
      <c r="H180" s="22"/>
      <c r="I180" s="22"/>
      <c r="J180" s="37"/>
      <c r="K180" s="37"/>
      <c r="L180" s="22"/>
      <c r="M180" s="22"/>
      <c r="N180" s="22"/>
      <c r="O180" s="22"/>
      <c r="P180" s="22"/>
      <c r="Q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22"/>
      <c r="JA180" s="22"/>
      <c r="JB180" s="22"/>
      <c r="JC180" s="22"/>
      <c r="JD180" s="22"/>
      <c r="JE180" s="22"/>
      <c r="JF180" s="22"/>
      <c r="JG180" s="22"/>
      <c r="JH180" s="22"/>
      <c r="JI180" s="22"/>
      <c r="JJ180" s="22"/>
      <c r="JK180" s="22"/>
      <c r="JL180" s="22"/>
      <c r="JM180" s="22"/>
      <c r="JN180" s="22"/>
      <c r="JO180" s="22"/>
      <c r="JP180" s="22"/>
      <c r="JQ180" s="22"/>
      <c r="JR180" s="22"/>
      <c r="JS180" s="22"/>
      <c r="JT180" s="22"/>
      <c r="JU180" s="22"/>
      <c r="JV180" s="22"/>
      <c r="JW180" s="22"/>
      <c r="JX180" s="22"/>
      <c r="JY180" s="22"/>
      <c r="JZ180" s="22"/>
      <c r="KA180" s="22"/>
      <c r="KB180" s="22"/>
      <c r="KC180" s="22"/>
      <c r="KD180" s="22"/>
      <c r="KE180" s="22"/>
      <c r="KF180" s="22"/>
      <c r="KG180" s="22"/>
      <c r="KH180" s="22"/>
      <c r="KI180" s="22"/>
      <c r="KJ180" s="22"/>
      <c r="KK180" s="22"/>
      <c r="KL180" s="22"/>
      <c r="KM180" s="22"/>
      <c r="KN180" s="22"/>
      <c r="KO180" s="22"/>
      <c r="KP180" s="22"/>
      <c r="KQ180" s="22"/>
      <c r="KR180" s="22"/>
      <c r="KS180" s="22"/>
      <c r="KT180" s="22"/>
      <c r="KU180" s="22"/>
      <c r="KV180" s="22"/>
      <c r="KW180" s="22"/>
      <c r="KX180" s="22"/>
      <c r="KY180" s="22"/>
      <c r="KZ180" s="22"/>
      <c r="LA180" s="22"/>
      <c r="LB180" s="22"/>
      <c r="LC180" s="22"/>
      <c r="LD180" s="22"/>
      <c r="LE180" s="22"/>
      <c r="LF180" s="22"/>
      <c r="LG180" s="22"/>
      <c r="LH180" s="22"/>
      <c r="LI180" s="22"/>
      <c r="LJ180" s="22"/>
      <c r="LK180" s="22"/>
      <c r="LL180" s="22"/>
      <c r="LM180" s="22"/>
      <c r="LN180" s="22"/>
      <c r="LO180" s="22"/>
      <c r="LP180" s="22"/>
      <c r="LQ180" s="22"/>
      <c r="LR180" s="22"/>
      <c r="LS180" s="22"/>
      <c r="LT180" s="22"/>
      <c r="LU180" s="22"/>
      <c r="LV180" s="22"/>
      <c r="LW180" s="22"/>
      <c r="LX180" s="22"/>
      <c r="LY180" s="22"/>
      <c r="LZ180" s="22"/>
      <c r="MA180" s="22"/>
      <c r="MB180" s="22"/>
      <c r="MC180" s="22"/>
      <c r="MD180" s="22"/>
      <c r="ME180" s="22"/>
      <c r="MF180" s="22"/>
      <c r="MG180" s="22"/>
      <c r="MH180" s="22"/>
      <c r="MI180" s="22"/>
      <c r="MJ180" s="22"/>
      <c r="MK180" s="22"/>
      <c r="ML180" s="22"/>
      <c r="MM180" s="22"/>
      <c r="MN180" s="22"/>
      <c r="MO180" s="22"/>
      <c r="MP180" s="22"/>
      <c r="MQ180" s="22"/>
      <c r="MR180" s="22"/>
      <c r="MS180" s="22"/>
      <c r="MT180" s="22"/>
      <c r="MU180" s="22"/>
      <c r="MV180" s="22"/>
      <c r="MW180" s="22"/>
      <c r="MX180" s="22"/>
      <c r="MY180" s="22"/>
      <c r="MZ180" s="22"/>
      <c r="NA180" s="22"/>
      <c r="NB180" s="22"/>
      <c r="NC180" s="22"/>
      <c r="ND180" s="22"/>
      <c r="NE180" s="22"/>
      <c r="NF180" s="22"/>
      <c r="NG180" s="22"/>
      <c r="NH180" s="22"/>
      <c r="NI180" s="22"/>
      <c r="NJ180" s="22"/>
      <c r="NK180" s="22"/>
      <c r="NL180" s="22"/>
      <c r="NM180" s="22"/>
      <c r="NN180" s="22"/>
      <c r="NO180" s="22"/>
      <c r="NP180" s="22"/>
      <c r="NQ180" s="22"/>
      <c r="NR180" s="22"/>
      <c r="NS180" s="22"/>
      <c r="NT180" s="22"/>
      <c r="NU180" s="22"/>
      <c r="NV180" s="22"/>
      <c r="NW180" s="22"/>
      <c r="NX180" s="22"/>
      <c r="NY180" s="22"/>
      <c r="NZ180" s="22"/>
      <c r="OA180" s="22"/>
    </row>
    <row r="181" spans="1:391" x14ac:dyDescent="0.25">
      <c r="A181" s="22"/>
      <c r="B181" s="22"/>
      <c r="C181" s="37"/>
      <c r="D181" s="37"/>
      <c r="E181" s="37"/>
      <c r="F181" s="37"/>
      <c r="G181" s="206"/>
      <c r="H181" s="22"/>
      <c r="I181" s="22"/>
      <c r="J181" s="37"/>
      <c r="K181" s="37"/>
      <c r="L181" s="22"/>
      <c r="M181" s="22"/>
      <c r="N181" s="22"/>
      <c r="O181" s="22"/>
      <c r="P181" s="22"/>
      <c r="Q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  <c r="IZ181" s="22"/>
      <c r="JA181" s="22"/>
      <c r="JB181" s="22"/>
      <c r="JC181" s="22"/>
      <c r="JD181" s="22"/>
      <c r="JE181" s="22"/>
      <c r="JF181" s="22"/>
      <c r="JG181" s="22"/>
      <c r="JH181" s="22"/>
      <c r="JI181" s="22"/>
      <c r="JJ181" s="22"/>
      <c r="JK181" s="22"/>
      <c r="JL181" s="22"/>
      <c r="JM181" s="22"/>
      <c r="JN181" s="22"/>
      <c r="JO181" s="22"/>
      <c r="JP181" s="22"/>
      <c r="JQ181" s="22"/>
      <c r="JR181" s="22"/>
      <c r="JS181" s="22"/>
      <c r="JT181" s="22"/>
      <c r="JU181" s="22"/>
      <c r="JV181" s="22"/>
      <c r="JW181" s="22"/>
      <c r="JX181" s="22"/>
      <c r="JY181" s="22"/>
      <c r="JZ181" s="22"/>
      <c r="KA181" s="22"/>
      <c r="KB181" s="22"/>
      <c r="KC181" s="22"/>
      <c r="KD181" s="22"/>
      <c r="KE181" s="22"/>
      <c r="KF181" s="22"/>
      <c r="KG181" s="22"/>
      <c r="KH181" s="22"/>
      <c r="KI181" s="22"/>
      <c r="KJ181" s="22"/>
      <c r="KK181" s="22"/>
      <c r="KL181" s="22"/>
      <c r="KM181" s="22"/>
      <c r="KN181" s="22"/>
      <c r="KO181" s="22"/>
      <c r="KP181" s="22"/>
      <c r="KQ181" s="22"/>
      <c r="KR181" s="22"/>
      <c r="KS181" s="22"/>
      <c r="KT181" s="22"/>
      <c r="KU181" s="22"/>
      <c r="KV181" s="22"/>
      <c r="KW181" s="22"/>
      <c r="KX181" s="22"/>
      <c r="KY181" s="22"/>
      <c r="KZ181" s="22"/>
      <c r="LA181" s="22"/>
      <c r="LB181" s="22"/>
      <c r="LC181" s="22"/>
      <c r="LD181" s="22"/>
      <c r="LE181" s="22"/>
      <c r="LF181" s="22"/>
      <c r="LG181" s="22"/>
      <c r="LH181" s="22"/>
      <c r="LI181" s="22"/>
      <c r="LJ181" s="22"/>
      <c r="LK181" s="22"/>
      <c r="LL181" s="22"/>
      <c r="LM181" s="22"/>
      <c r="LN181" s="22"/>
      <c r="LO181" s="22"/>
      <c r="LP181" s="22"/>
      <c r="LQ181" s="22"/>
      <c r="LR181" s="22"/>
      <c r="LS181" s="22"/>
      <c r="LT181" s="22"/>
      <c r="LU181" s="22"/>
      <c r="LV181" s="22"/>
      <c r="LW181" s="22"/>
      <c r="LX181" s="22"/>
      <c r="LY181" s="22"/>
      <c r="LZ181" s="22"/>
      <c r="MA181" s="22"/>
      <c r="MB181" s="22"/>
      <c r="MC181" s="22"/>
      <c r="MD181" s="22"/>
      <c r="ME181" s="22"/>
      <c r="MF181" s="22"/>
      <c r="MG181" s="22"/>
      <c r="MH181" s="22"/>
      <c r="MI181" s="22"/>
      <c r="MJ181" s="22"/>
      <c r="MK181" s="22"/>
      <c r="ML181" s="22"/>
      <c r="MM181" s="22"/>
      <c r="MN181" s="22"/>
      <c r="MO181" s="22"/>
      <c r="MP181" s="22"/>
      <c r="MQ181" s="22"/>
      <c r="MR181" s="22"/>
      <c r="MS181" s="22"/>
      <c r="MT181" s="22"/>
      <c r="MU181" s="22"/>
      <c r="MV181" s="22"/>
      <c r="MW181" s="22"/>
      <c r="MX181" s="22"/>
      <c r="MY181" s="22"/>
      <c r="MZ181" s="22"/>
      <c r="NA181" s="22"/>
      <c r="NB181" s="22"/>
      <c r="NC181" s="22"/>
      <c r="ND181" s="22"/>
      <c r="NE181" s="22"/>
      <c r="NF181" s="22"/>
      <c r="NG181" s="22"/>
      <c r="NH181" s="22"/>
      <c r="NI181" s="22"/>
      <c r="NJ181" s="22"/>
      <c r="NK181" s="22"/>
      <c r="NL181" s="22"/>
      <c r="NM181" s="22"/>
      <c r="NN181" s="22"/>
      <c r="NO181" s="22"/>
      <c r="NP181" s="22"/>
      <c r="NQ181" s="22"/>
      <c r="NR181" s="22"/>
      <c r="NS181" s="22"/>
      <c r="NT181" s="22"/>
      <c r="NU181" s="22"/>
      <c r="NV181" s="22"/>
      <c r="NW181" s="22"/>
      <c r="NX181" s="22"/>
      <c r="NY181" s="22"/>
      <c r="NZ181" s="22"/>
      <c r="OA181" s="22"/>
    </row>
    <row r="182" spans="1:391" x14ac:dyDescent="0.25">
      <c r="A182" s="22"/>
      <c r="B182" s="22"/>
      <c r="C182" s="37"/>
      <c r="D182" s="37"/>
      <c r="E182" s="37"/>
      <c r="F182" s="37"/>
      <c r="G182" s="206"/>
      <c r="H182" s="22"/>
      <c r="I182" s="22"/>
      <c r="J182" s="37"/>
      <c r="K182" s="37"/>
      <c r="L182" s="22"/>
      <c r="M182" s="22"/>
      <c r="N182" s="22"/>
      <c r="O182" s="22"/>
      <c r="P182" s="22"/>
      <c r="Q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  <c r="JD182" s="22"/>
      <c r="JE182" s="22"/>
      <c r="JF182" s="22"/>
      <c r="JG182" s="22"/>
      <c r="JH182" s="22"/>
      <c r="JI182" s="22"/>
      <c r="JJ182" s="22"/>
      <c r="JK182" s="22"/>
      <c r="JL182" s="22"/>
      <c r="JM182" s="22"/>
      <c r="JN182" s="22"/>
      <c r="JO182" s="22"/>
      <c r="JP182" s="22"/>
      <c r="JQ182" s="22"/>
      <c r="JR182" s="22"/>
      <c r="JS182" s="22"/>
      <c r="JT182" s="22"/>
      <c r="JU182" s="22"/>
      <c r="JV182" s="22"/>
      <c r="JW182" s="22"/>
      <c r="JX182" s="22"/>
      <c r="JY182" s="22"/>
      <c r="JZ182" s="22"/>
      <c r="KA182" s="22"/>
      <c r="KB182" s="22"/>
      <c r="KC182" s="22"/>
      <c r="KD182" s="22"/>
      <c r="KE182" s="22"/>
      <c r="KF182" s="22"/>
      <c r="KG182" s="22"/>
      <c r="KH182" s="22"/>
      <c r="KI182" s="22"/>
      <c r="KJ182" s="22"/>
      <c r="KK182" s="22"/>
      <c r="KL182" s="22"/>
      <c r="KM182" s="22"/>
      <c r="KN182" s="22"/>
      <c r="KO182" s="22"/>
      <c r="KP182" s="22"/>
      <c r="KQ182" s="22"/>
      <c r="KR182" s="22"/>
      <c r="KS182" s="22"/>
      <c r="KT182" s="22"/>
      <c r="KU182" s="22"/>
      <c r="KV182" s="22"/>
      <c r="KW182" s="22"/>
      <c r="KX182" s="22"/>
      <c r="KY182" s="22"/>
      <c r="KZ182" s="22"/>
      <c r="LA182" s="22"/>
      <c r="LB182" s="22"/>
      <c r="LC182" s="22"/>
      <c r="LD182" s="22"/>
      <c r="LE182" s="22"/>
      <c r="LF182" s="22"/>
      <c r="LG182" s="22"/>
      <c r="LH182" s="22"/>
      <c r="LI182" s="22"/>
      <c r="LJ182" s="22"/>
      <c r="LK182" s="22"/>
      <c r="LL182" s="22"/>
      <c r="LM182" s="22"/>
      <c r="LN182" s="22"/>
      <c r="LO182" s="22"/>
      <c r="LP182" s="22"/>
      <c r="LQ182" s="22"/>
      <c r="LR182" s="22"/>
      <c r="LS182" s="22"/>
      <c r="LT182" s="22"/>
      <c r="LU182" s="22"/>
      <c r="LV182" s="22"/>
      <c r="LW182" s="22"/>
      <c r="LX182" s="22"/>
      <c r="LY182" s="22"/>
      <c r="LZ182" s="22"/>
      <c r="MA182" s="22"/>
      <c r="MB182" s="22"/>
      <c r="MC182" s="22"/>
      <c r="MD182" s="22"/>
      <c r="ME182" s="22"/>
      <c r="MF182" s="22"/>
      <c r="MG182" s="22"/>
      <c r="MH182" s="22"/>
      <c r="MI182" s="22"/>
      <c r="MJ182" s="22"/>
      <c r="MK182" s="22"/>
      <c r="ML182" s="22"/>
      <c r="MM182" s="22"/>
      <c r="MN182" s="22"/>
      <c r="MO182" s="22"/>
      <c r="MP182" s="22"/>
      <c r="MQ182" s="22"/>
      <c r="MR182" s="22"/>
      <c r="MS182" s="22"/>
      <c r="MT182" s="22"/>
      <c r="MU182" s="22"/>
      <c r="MV182" s="22"/>
      <c r="MW182" s="22"/>
      <c r="MX182" s="22"/>
      <c r="MY182" s="22"/>
      <c r="MZ182" s="22"/>
      <c r="NA182" s="22"/>
      <c r="NB182" s="22"/>
      <c r="NC182" s="22"/>
      <c r="ND182" s="22"/>
      <c r="NE182" s="22"/>
      <c r="NF182" s="22"/>
      <c r="NG182" s="22"/>
      <c r="NH182" s="22"/>
      <c r="NI182" s="22"/>
      <c r="NJ182" s="22"/>
      <c r="NK182" s="22"/>
      <c r="NL182" s="22"/>
      <c r="NM182" s="22"/>
      <c r="NN182" s="22"/>
      <c r="NO182" s="22"/>
      <c r="NP182" s="22"/>
      <c r="NQ182" s="22"/>
      <c r="NR182" s="22"/>
      <c r="NS182" s="22"/>
      <c r="NT182" s="22"/>
      <c r="NU182" s="22"/>
      <c r="NV182" s="22"/>
      <c r="NW182" s="22"/>
      <c r="NX182" s="22"/>
      <c r="NY182" s="22"/>
      <c r="NZ182" s="22"/>
      <c r="OA182" s="22"/>
    </row>
    <row r="183" spans="1:391" x14ac:dyDescent="0.25">
      <c r="A183" s="22"/>
      <c r="B183" s="22"/>
      <c r="C183" s="37"/>
      <c r="D183" s="37"/>
      <c r="E183" s="37"/>
      <c r="F183" s="37"/>
      <c r="G183" s="206"/>
      <c r="H183" s="22"/>
      <c r="I183" s="22"/>
      <c r="J183" s="37"/>
      <c r="K183" s="37"/>
      <c r="L183" s="22"/>
      <c r="M183" s="22"/>
      <c r="N183" s="22"/>
      <c r="O183" s="22"/>
      <c r="P183" s="22"/>
      <c r="Q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  <c r="IW183" s="22"/>
      <c r="IX183" s="22"/>
      <c r="IY183" s="22"/>
      <c r="IZ183" s="22"/>
      <c r="JA183" s="22"/>
      <c r="JB183" s="22"/>
      <c r="JC183" s="22"/>
      <c r="JD183" s="22"/>
      <c r="JE183" s="22"/>
      <c r="JF183" s="22"/>
      <c r="JG183" s="22"/>
      <c r="JH183" s="22"/>
      <c r="JI183" s="22"/>
      <c r="JJ183" s="22"/>
      <c r="JK183" s="22"/>
      <c r="JL183" s="22"/>
      <c r="JM183" s="22"/>
      <c r="JN183" s="22"/>
      <c r="JO183" s="22"/>
      <c r="JP183" s="22"/>
      <c r="JQ183" s="22"/>
      <c r="JR183" s="22"/>
      <c r="JS183" s="22"/>
      <c r="JT183" s="22"/>
      <c r="JU183" s="22"/>
      <c r="JV183" s="22"/>
      <c r="JW183" s="22"/>
      <c r="JX183" s="22"/>
      <c r="JY183" s="22"/>
      <c r="JZ183" s="22"/>
      <c r="KA183" s="22"/>
      <c r="KB183" s="22"/>
      <c r="KC183" s="22"/>
      <c r="KD183" s="22"/>
      <c r="KE183" s="22"/>
      <c r="KF183" s="22"/>
      <c r="KG183" s="22"/>
      <c r="KH183" s="22"/>
      <c r="KI183" s="22"/>
      <c r="KJ183" s="22"/>
      <c r="KK183" s="22"/>
      <c r="KL183" s="22"/>
      <c r="KM183" s="22"/>
      <c r="KN183" s="22"/>
      <c r="KO183" s="22"/>
      <c r="KP183" s="22"/>
      <c r="KQ183" s="22"/>
      <c r="KR183" s="22"/>
      <c r="KS183" s="22"/>
      <c r="KT183" s="22"/>
      <c r="KU183" s="22"/>
      <c r="KV183" s="22"/>
      <c r="KW183" s="22"/>
      <c r="KX183" s="22"/>
      <c r="KY183" s="22"/>
      <c r="KZ183" s="22"/>
      <c r="LA183" s="22"/>
      <c r="LB183" s="22"/>
      <c r="LC183" s="22"/>
      <c r="LD183" s="22"/>
      <c r="LE183" s="22"/>
      <c r="LF183" s="22"/>
      <c r="LG183" s="22"/>
      <c r="LH183" s="22"/>
      <c r="LI183" s="22"/>
      <c r="LJ183" s="22"/>
      <c r="LK183" s="22"/>
      <c r="LL183" s="22"/>
      <c r="LM183" s="22"/>
      <c r="LN183" s="22"/>
      <c r="LO183" s="22"/>
      <c r="LP183" s="22"/>
      <c r="LQ183" s="22"/>
      <c r="LR183" s="22"/>
      <c r="LS183" s="22"/>
      <c r="LT183" s="22"/>
      <c r="LU183" s="22"/>
      <c r="LV183" s="22"/>
      <c r="LW183" s="22"/>
      <c r="LX183" s="22"/>
      <c r="LY183" s="22"/>
      <c r="LZ183" s="22"/>
      <c r="MA183" s="22"/>
      <c r="MB183" s="22"/>
      <c r="MC183" s="22"/>
      <c r="MD183" s="22"/>
      <c r="ME183" s="22"/>
      <c r="MF183" s="22"/>
      <c r="MG183" s="22"/>
      <c r="MH183" s="22"/>
      <c r="MI183" s="22"/>
      <c r="MJ183" s="22"/>
      <c r="MK183" s="22"/>
      <c r="ML183" s="22"/>
      <c r="MM183" s="22"/>
      <c r="MN183" s="22"/>
      <c r="MO183" s="22"/>
      <c r="MP183" s="22"/>
      <c r="MQ183" s="22"/>
      <c r="MR183" s="22"/>
      <c r="MS183" s="22"/>
      <c r="MT183" s="22"/>
      <c r="MU183" s="22"/>
      <c r="MV183" s="22"/>
      <c r="MW183" s="22"/>
      <c r="MX183" s="22"/>
      <c r="MY183" s="22"/>
      <c r="MZ183" s="22"/>
      <c r="NA183" s="22"/>
      <c r="NB183" s="22"/>
      <c r="NC183" s="22"/>
      <c r="ND183" s="22"/>
      <c r="NE183" s="22"/>
      <c r="NF183" s="22"/>
      <c r="NG183" s="22"/>
      <c r="NH183" s="22"/>
      <c r="NI183" s="22"/>
      <c r="NJ183" s="22"/>
      <c r="NK183" s="22"/>
      <c r="NL183" s="22"/>
      <c r="NM183" s="22"/>
      <c r="NN183" s="22"/>
      <c r="NO183" s="22"/>
      <c r="NP183" s="22"/>
      <c r="NQ183" s="22"/>
      <c r="NR183" s="22"/>
      <c r="NS183" s="22"/>
      <c r="NT183" s="22"/>
      <c r="NU183" s="22"/>
      <c r="NV183" s="22"/>
      <c r="NW183" s="22"/>
      <c r="NX183" s="22"/>
      <c r="NY183" s="22"/>
      <c r="NZ183" s="22"/>
      <c r="OA183" s="22"/>
    </row>
    <row r="184" spans="1:391" x14ac:dyDescent="0.25">
      <c r="A184" s="22"/>
      <c r="B184" s="22"/>
      <c r="C184" s="37"/>
      <c r="D184" s="37"/>
      <c r="E184" s="37"/>
      <c r="F184" s="37"/>
      <c r="G184" s="206"/>
      <c r="H184" s="22"/>
      <c r="I184" s="22"/>
      <c r="J184" s="37"/>
      <c r="K184" s="37"/>
      <c r="L184" s="22"/>
      <c r="M184" s="22"/>
      <c r="N184" s="22"/>
      <c r="O184" s="22"/>
      <c r="P184" s="22"/>
      <c r="Q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  <c r="IW184" s="22"/>
      <c r="IX184" s="22"/>
      <c r="IY184" s="22"/>
      <c r="IZ184" s="22"/>
      <c r="JA184" s="22"/>
      <c r="JB184" s="22"/>
      <c r="JC184" s="22"/>
      <c r="JD184" s="22"/>
      <c r="JE184" s="22"/>
      <c r="JF184" s="22"/>
      <c r="JG184" s="22"/>
      <c r="JH184" s="22"/>
      <c r="JI184" s="22"/>
      <c r="JJ184" s="22"/>
      <c r="JK184" s="22"/>
      <c r="JL184" s="22"/>
      <c r="JM184" s="22"/>
      <c r="JN184" s="22"/>
      <c r="JO184" s="22"/>
      <c r="JP184" s="22"/>
      <c r="JQ184" s="22"/>
      <c r="JR184" s="22"/>
      <c r="JS184" s="22"/>
      <c r="JT184" s="22"/>
      <c r="JU184" s="22"/>
      <c r="JV184" s="22"/>
      <c r="JW184" s="22"/>
      <c r="JX184" s="22"/>
      <c r="JY184" s="22"/>
      <c r="JZ184" s="22"/>
      <c r="KA184" s="22"/>
      <c r="KB184" s="22"/>
      <c r="KC184" s="22"/>
      <c r="KD184" s="22"/>
      <c r="KE184" s="22"/>
      <c r="KF184" s="22"/>
      <c r="KG184" s="22"/>
      <c r="KH184" s="22"/>
      <c r="KI184" s="22"/>
      <c r="KJ184" s="22"/>
      <c r="KK184" s="22"/>
      <c r="KL184" s="22"/>
      <c r="KM184" s="22"/>
      <c r="KN184" s="22"/>
      <c r="KO184" s="22"/>
      <c r="KP184" s="22"/>
      <c r="KQ184" s="22"/>
      <c r="KR184" s="22"/>
      <c r="KS184" s="22"/>
      <c r="KT184" s="22"/>
      <c r="KU184" s="22"/>
      <c r="KV184" s="22"/>
      <c r="KW184" s="22"/>
      <c r="KX184" s="22"/>
      <c r="KY184" s="22"/>
      <c r="KZ184" s="22"/>
      <c r="LA184" s="22"/>
      <c r="LB184" s="22"/>
      <c r="LC184" s="22"/>
      <c r="LD184" s="22"/>
      <c r="LE184" s="22"/>
      <c r="LF184" s="22"/>
      <c r="LG184" s="22"/>
      <c r="LH184" s="22"/>
      <c r="LI184" s="22"/>
      <c r="LJ184" s="22"/>
      <c r="LK184" s="22"/>
      <c r="LL184" s="22"/>
      <c r="LM184" s="22"/>
      <c r="LN184" s="22"/>
      <c r="LO184" s="22"/>
      <c r="LP184" s="22"/>
      <c r="LQ184" s="22"/>
      <c r="LR184" s="22"/>
      <c r="LS184" s="22"/>
      <c r="LT184" s="22"/>
      <c r="LU184" s="22"/>
      <c r="LV184" s="22"/>
      <c r="LW184" s="22"/>
      <c r="LX184" s="22"/>
      <c r="LY184" s="22"/>
      <c r="LZ184" s="22"/>
      <c r="MA184" s="22"/>
      <c r="MB184" s="22"/>
      <c r="MC184" s="22"/>
      <c r="MD184" s="22"/>
      <c r="ME184" s="22"/>
      <c r="MF184" s="22"/>
      <c r="MG184" s="22"/>
      <c r="MH184" s="22"/>
      <c r="MI184" s="22"/>
      <c r="MJ184" s="22"/>
      <c r="MK184" s="22"/>
      <c r="ML184" s="22"/>
      <c r="MM184" s="22"/>
      <c r="MN184" s="22"/>
      <c r="MO184" s="22"/>
      <c r="MP184" s="22"/>
      <c r="MQ184" s="22"/>
      <c r="MR184" s="22"/>
      <c r="MS184" s="22"/>
      <c r="MT184" s="22"/>
      <c r="MU184" s="22"/>
      <c r="MV184" s="22"/>
      <c r="MW184" s="22"/>
      <c r="MX184" s="22"/>
      <c r="MY184" s="22"/>
      <c r="MZ184" s="22"/>
      <c r="NA184" s="22"/>
      <c r="NB184" s="22"/>
      <c r="NC184" s="22"/>
      <c r="ND184" s="22"/>
      <c r="NE184" s="22"/>
      <c r="NF184" s="22"/>
      <c r="NG184" s="22"/>
      <c r="NH184" s="22"/>
      <c r="NI184" s="22"/>
      <c r="NJ184" s="22"/>
      <c r="NK184" s="22"/>
      <c r="NL184" s="22"/>
      <c r="NM184" s="22"/>
      <c r="NN184" s="22"/>
      <c r="NO184" s="22"/>
      <c r="NP184" s="22"/>
      <c r="NQ184" s="22"/>
      <c r="NR184" s="22"/>
      <c r="NS184" s="22"/>
      <c r="NT184" s="22"/>
      <c r="NU184" s="22"/>
      <c r="NV184" s="22"/>
      <c r="NW184" s="22"/>
      <c r="NX184" s="22"/>
      <c r="NY184" s="22"/>
      <c r="NZ184" s="22"/>
      <c r="OA184" s="22"/>
    </row>
    <row r="185" spans="1:391" x14ac:dyDescent="0.25">
      <c r="A185" s="22"/>
      <c r="B185" s="22"/>
      <c r="C185" s="37"/>
      <c r="D185" s="37"/>
      <c r="E185" s="37"/>
      <c r="F185" s="37"/>
      <c r="G185" s="206"/>
      <c r="H185" s="22"/>
      <c r="I185" s="22"/>
      <c r="J185" s="37"/>
      <c r="K185" s="37"/>
      <c r="L185" s="22"/>
      <c r="M185" s="22"/>
      <c r="N185" s="22"/>
      <c r="O185" s="22"/>
      <c r="P185" s="22"/>
      <c r="Q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  <c r="IW185" s="22"/>
      <c r="IX185" s="22"/>
      <c r="IY185" s="22"/>
      <c r="IZ185" s="22"/>
      <c r="JA185" s="22"/>
      <c r="JB185" s="22"/>
      <c r="JC185" s="22"/>
      <c r="JD185" s="22"/>
      <c r="JE185" s="22"/>
      <c r="JF185" s="22"/>
      <c r="JG185" s="22"/>
      <c r="JH185" s="22"/>
      <c r="JI185" s="22"/>
      <c r="JJ185" s="22"/>
      <c r="JK185" s="22"/>
      <c r="JL185" s="22"/>
      <c r="JM185" s="22"/>
      <c r="JN185" s="22"/>
      <c r="JO185" s="22"/>
      <c r="JP185" s="22"/>
      <c r="JQ185" s="22"/>
      <c r="JR185" s="22"/>
      <c r="JS185" s="22"/>
      <c r="JT185" s="22"/>
      <c r="JU185" s="22"/>
      <c r="JV185" s="22"/>
      <c r="JW185" s="22"/>
      <c r="JX185" s="22"/>
      <c r="JY185" s="22"/>
      <c r="JZ185" s="22"/>
      <c r="KA185" s="22"/>
      <c r="KB185" s="22"/>
      <c r="KC185" s="22"/>
      <c r="KD185" s="22"/>
      <c r="KE185" s="22"/>
      <c r="KF185" s="22"/>
      <c r="KG185" s="22"/>
      <c r="KH185" s="22"/>
      <c r="KI185" s="22"/>
      <c r="KJ185" s="22"/>
      <c r="KK185" s="22"/>
      <c r="KL185" s="22"/>
      <c r="KM185" s="22"/>
      <c r="KN185" s="22"/>
      <c r="KO185" s="22"/>
      <c r="KP185" s="22"/>
      <c r="KQ185" s="22"/>
      <c r="KR185" s="22"/>
      <c r="KS185" s="22"/>
      <c r="KT185" s="22"/>
      <c r="KU185" s="22"/>
      <c r="KV185" s="22"/>
      <c r="KW185" s="22"/>
      <c r="KX185" s="22"/>
      <c r="KY185" s="22"/>
      <c r="KZ185" s="22"/>
      <c r="LA185" s="22"/>
      <c r="LB185" s="22"/>
      <c r="LC185" s="22"/>
      <c r="LD185" s="22"/>
      <c r="LE185" s="22"/>
      <c r="LF185" s="22"/>
      <c r="LG185" s="22"/>
      <c r="LH185" s="22"/>
      <c r="LI185" s="22"/>
      <c r="LJ185" s="22"/>
      <c r="LK185" s="22"/>
      <c r="LL185" s="22"/>
      <c r="LM185" s="22"/>
      <c r="LN185" s="22"/>
      <c r="LO185" s="22"/>
      <c r="LP185" s="22"/>
      <c r="LQ185" s="22"/>
      <c r="LR185" s="22"/>
      <c r="LS185" s="22"/>
      <c r="LT185" s="22"/>
      <c r="LU185" s="22"/>
      <c r="LV185" s="22"/>
      <c r="LW185" s="22"/>
      <c r="LX185" s="22"/>
      <c r="LY185" s="22"/>
      <c r="LZ185" s="22"/>
      <c r="MA185" s="22"/>
      <c r="MB185" s="22"/>
      <c r="MC185" s="22"/>
      <c r="MD185" s="22"/>
      <c r="ME185" s="22"/>
      <c r="MF185" s="22"/>
      <c r="MG185" s="22"/>
      <c r="MH185" s="22"/>
      <c r="MI185" s="22"/>
      <c r="MJ185" s="22"/>
      <c r="MK185" s="22"/>
      <c r="ML185" s="22"/>
      <c r="MM185" s="22"/>
      <c r="MN185" s="22"/>
      <c r="MO185" s="22"/>
      <c r="MP185" s="22"/>
      <c r="MQ185" s="22"/>
      <c r="MR185" s="22"/>
      <c r="MS185" s="22"/>
      <c r="MT185" s="22"/>
      <c r="MU185" s="22"/>
      <c r="MV185" s="22"/>
      <c r="MW185" s="22"/>
      <c r="MX185" s="22"/>
      <c r="MY185" s="22"/>
      <c r="MZ185" s="22"/>
      <c r="NA185" s="22"/>
      <c r="NB185" s="22"/>
      <c r="NC185" s="22"/>
      <c r="ND185" s="22"/>
      <c r="NE185" s="22"/>
      <c r="NF185" s="22"/>
      <c r="NG185" s="22"/>
      <c r="NH185" s="22"/>
      <c r="NI185" s="22"/>
      <c r="NJ185" s="22"/>
      <c r="NK185" s="22"/>
      <c r="NL185" s="22"/>
      <c r="NM185" s="22"/>
      <c r="NN185" s="22"/>
      <c r="NO185" s="22"/>
      <c r="NP185" s="22"/>
      <c r="NQ185" s="22"/>
      <c r="NR185" s="22"/>
      <c r="NS185" s="22"/>
      <c r="NT185" s="22"/>
      <c r="NU185" s="22"/>
      <c r="NV185" s="22"/>
      <c r="NW185" s="22"/>
      <c r="NX185" s="22"/>
      <c r="NY185" s="22"/>
      <c r="NZ185" s="22"/>
      <c r="OA185" s="22"/>
    </row>
    <row r="186" spans="1:391" x14ac:dyDescent="0.25">
      <c r="A186" s="22"/>
      <c r="B186" s="22"/>
      <c r="C186" s="37"/>
      <c r="D186" s="37"/>
      <c r="E186" s="37"/>
      <c r="F186" s="37"/>
      <c r="G186" s="206"/>
      <c r="H186" s="22"/>
      <c r="I186" s="22"/>
      <c r="J186" s="37"/>
      <c r="K186" s="37"/>
      <c r="L186" s="22"/>
      <c r="M186" s="22"/>
      <c r="N186" s="22"/>
      <c r="O186" s="22"/>
      <c r="P186" s="22"/>
      <c r="Q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  <c r="IZ186" s="22"/>
      <c r="JA186" s="22"/>
      <c r="JB186" s="22"/>
      <c r="JC186" s="22"/>
      <c r="JD186" s="22"/>
      <c r="JE186" s="22"/>
      <c r="JF186" s="22"/>
      <c r="JG186" s="22"/>
      <c r="JH186" s="22"/>
      <c r="JI186" s="22"/>
      <c r="JJ186" s="22"/>
      <c r="JK186" s="22"/>
      <c r="JL186" s="22"/>
      <c r="JM186" s="22"/>
      <c r="JN186" s="22"/>
      <c r="JO186" s="22"/>
      <c r="JP186" s="22"/>
      <c r="JQ186" s="22"/>
      <c r="JR186" s="22"/>
      <c r="JS186" s="22"/>
      <c r="JT186" s="22"/>
      <c r="JU186" s="22"/>
      <c r="JV186" s="22"/>
      <c r="JW186" s="22"/>
      <c r="JX186" s="22"/>
      <c r="JY186" s="22"/>
      <c r="JZ186" s="22"/>
      <c r="KA186" s="22"/>
      <c r="KB186" s="22"/>
      <c r="KC186" s="22"/>
      <c r="KD186" s="22"/>
      <c r="KE186" s="22"/>
      <c r="KF186" s="22"/>
      <c r="KG186" s="22"/>
      <c r="KH186" s="22"/>
      <c r="KI186" s="22"/>
      <c r="KJ186" s="22"/>
      <c r="KK186" s="22"/>
      <c r="KL186" s="22"/>
      <c r="KM186" s="22"/>
      <c r="KN186" s="22"/>
      <c r="KO186" s="22"/>
      <c r="KP186" s="22"/>
      <c r="KQ186" s="22"/>
      <c r="KR186" s="22"/>
      <c r="KS186" s="22"/>
      <c r="KT186" s="22"/>
      <c r="KU186" s="22"/>
      <c r="KV186" s="22"/>
      <c r="KW186" s="22"/>
      <c r="KX186" s="22"/>
      <c r="KY186" s="22"/>
      <c r="KZ186" s="22"/>
      <c r="LA186" s="22"/>
      <c r="LB186" s="22"/>
      <c r="LC186" s="22"/>
      <c r="LD186" s="22"/>
      <c r="LE186" s="22"/>
      <c r="LF186" s="22"/>
      <c r="LG186" s="22"/>
      <c r="LH186" s="22"/>
      <c r="LI186" s="22"/>
      <c r="LJ186" s="22"/>
      <c r="LK186" s="22"/>
      <c r="LL186" s="22"/>
      <c r="LM186" s="22"/>
      <c r="LN186" s="22"/>
      <c r="LO186" s="22"/>
      <c r="LP186" s="22"/>
      <c r="LQ186" s="22"/>
      <c r="LR186" s="22"/>
      <c r="LS186" s="22"/>
      <c r="LT186" s="22"/>
      <c r="LU186" s="22"/>
      <c r="LV186" s="22"/>
      <c r="LW186" s="22"/>
      <c r="LX186" s="22"/>
      <c r="LY186" s="22"/>
      <c r="LZ186" s="22"/>
      <c r="MA186" s="22"/>
      <c r="MB186" s="22"/>
      <c r="MC186" s="22"/>
      <c r="MD186" s="22"/>
      <c r="ME186" s="22"/>
      <c r="MF186" s="22"/>
      <c r="MG186" s="22"/>
      <c r="MH186" s="22"/>
      <c r="MI186" s="22"/>
      <c r="MJ186" s="22"/>
      <c r="MK186" s="22"/>
      <c r="ML186" s="22"/>
      <c r="MM186" s="22"/>
      <c r="MN186" s="22"/>
      <c r="MO186" s="22"/>
      <c r="MP186" s="22"/>
      <c r="MQ186" s="22"/>
      <c r="MR186" s="22"/>
      <c r="MS186" s="22"/>
      <c r="MT186" s="22"/>
      <c r="MU186" s="22"/>
      <c r="MV186" s="22"/>
      <c r="MW186" s="22"/>
      <c r="MX186" s="22"/>
      <c r="MY186" s="22"/>
      <c r="MZ186" s="22"/>
      <c r="NA186" s="22"/>
      <c r="NB186" s="22"/>
      <c r="NC186" s="22"/>
      <c r="ND186" s="22"/>
      <c r="NE186" s="22"/>
      <c r="NF186" s="22"/>
      <c r="NG186" s="22"/>
      <c r="NH186" s="22"/>
      <c r="NI186" s="22"/>
      <c r="NJ186" s="22"/>
      <c r="NK186" s="22"/>
      <c r="NL186" s="22"/>
      <c r="NM186" s="22"/>
      <c r="NN186" s="22"/>
      <c r="NO186" s="22"/>
      <c r="NP186" s="22"/>
      <c r="NQ186" s="22"/>
      <c r="NR186" s="22"/>
      <c r="NS186" s="22"/>
      <c r="NT186" s="22"/>
      <c r="NU186" s="22"/>
      <c r="NV186" s="22"/>
      <c r="NW186" s="22"/>
      <c r="NX186" s="22"/>
      <c r="NY186" s="22"/>
      <c r="NZ186" s="22"/>
      <c r="OA186" s="22"/>
    </row>
    <row r="187" spans="1:391" x14ac:dyDescent="0.25">
      <c r="A187" s="22"/>
      <c r="B187" s="22"/>
      <c r="C187" s="37"/>
      <c r="D187" s="37"/>
      <c r="E187" s="37"/>
      <c r="F187" s="37"/>
      <c r="G187" s="206"/>
      <c r="H187" s="22"/>
      <c r="I187" s="22"/>
      <c r="J187" s="37"/>
      <c r="K187" s="37"/>
      <c r="L187" s="22"/>
      <c r="M187" s="22"/>
      <c r="N187" s="22"/>
      <c r="O187" s="22"/>
      <c r="P187" s="22"/>
      <c r="Q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  <c r="IW187" s="22"/>
      <c r="IX187" s="22"/>
      <c r="IY187" s="22"/>
      <c r="IZ187" s="22"/>
      <c r="JA187" s="22"/>
      <c r="JB187" s="22"/>
      <c r="JC187" s="22"/>
      <c r="JD187" s="22"/>
      <c r="JE187" s="22"/>
      <c r="JF187" s="22"/>
      <c r="JG187" s="22"/>
      <c r="JH187" s="22"/>
      <c r="JI187" s="22"/>
      <c r="JJ187" s="22"/>
      <c r="JK187" s="22"/>
      <c r="JL187" s="22"/>
      <c r="JM187" s="22"/>
      <c r="JN187" s="22"/>
      <c r="JO187" s="22"/>
      <c r="JP187" s="22"/>
      <c r="JQ187" s="22"/>
      <c r="JR187" s="22"/>
      <c r="JS187" s="22"/>
      <c r="JT187" s="22"/>
      <c r="JU187" s="22"/>
      <c r="JV187" s="22"/>
      <c r="JW187" s="22"/>
      <c r="JX187" s="22"/>
      <c r="JY187" s="22"/>
      <c r="JZ187" s="22"/>
      <c r="KA187" s="22"/>
      <c r="KB187" s="22"/>
      <c r="KC187" s="22"/>
      <c r="KD187" s="22"/>
      <c r="KE187" s="22"/>
      <c r="KF187" s="22"/>
      <c r="KG187" s="22"/>
      <c r="KH187" s="22"/>
      <c r="KI187" s="22"/>
      <c r="KJ187" s="22"/>
      <c r="KK187" s="22"/>
      <c r="KL187" s="22"/>
      <c r="KM187" s="22"/>
      <c r="KN187" s="22"/>
      <c r="KO187" s="22"/>
      <c r="KP187" s="22"/>
      <c r="KQ187" s="22"/>
      <c r="KR187" s="22"/>
      <c r="KS187" s="22"/>
      <c r="KT187" s="22"/>
      <c r="KU187" s="22"/>
      <c r="KV187" s="22"/>
      <c r="KW187" s="22"/>
      <c r="KX187" s="22"/>
      <c r="KY187" s="22"/>
      <c r="KZ187" s="22"/>
      <c r="LA187" s="22"/>
      <c r="LB187" s="22"/>
      <c r="LC187" s="22"/>
      <c r="LD187" s="22"/>
      <c r="LE187" s="22"/>
      <c r="LF187" s="22"/>
      <c r="LG187" s="22"/>
      <c r="LH187" s="22"/>
      <c r="LI187" s="22"/>
      <c r="LJ187" s="22"/>
      <c r="LK187" s="22"/>
      <c r="LL187" s="22"/>
      <c r="LM187" s="22"/>
      <c r="LN187" s="22"/>
      <c r="LO187" s="22"/>
      <c r="LP187" s="22"/>
      <c r="LQ187" s="22"/>
      <c r="LR187" s="22"/>
      <c r="LS187" s="22"/>
      <c r="LT187" s="22"/>
      <c r="LU187" s="22"/>
      <c r="LV187" s="22"/>
      <c r="LW187" s="22"/>
      <c r="LX187" s="22"/>
      <c r="LY187" s="22"/>
      <c r="LZ187" s="22"/>
      <c r="MA187" s="22"/>
      <c r="MB187" s="22"/>
      <c r="MC187" s="22"/>
      <c r="MD187" s="22"/>
      <c r="ME187" s="22"/>
      <c r="MF187" s="22"/>
      <c r="MG187" s="22"/>
      <c r="MH187" s="22"/>
      <c r="MI187" s="22"/>
      <c r="MJ187" s="22"/>
      <c r="MK187" s="22"/>
      <c r="ML187" s="22"/>
      <c r="MM187" s="22"/>
      <c r="MN187" s="22"/>
      <c r="MO187" s="22"/>
      <c r="MP187" s="22"/>
      <c r="MQ187" s="22"/>
      <c r="MR187" s="22"/>
      <c r="MS187" s="22"/>
      <c r="MT187" s="22"/>
      <c r="MU187" s="22"/>
      <c r="MV187" s="22"/>
      <c r="MW187" s="22"/>
      <c r="MX187" s="22"/>
      <c r="MY187" s="22"/>
      <c r="MZ187" s="22"/>
      <c r="NA187" s="22"/>
      <c r="NB187" s="22"/>
      <c r="NC187" s="22"/>
      <c r="ND187" s="22"/>
      <c r="NE187" s="22"/>
      <c r="NF187" s="22"/>
      <c r="NG187" s="22"/>
      <c r="NH187" s="22"/>
      <c r="NI187" s="22"/>
      <c r="NJ187" s="22"/>
      <c r="NK187" s="22"/>
      <c r="NL187" s="22"/>
      <c r="NM187" s="22"/>
      <c r="NN187" s="22"/>
      <c r="NO187" s="22"/>
      <c r="NP187" s="22"/>
      <c r="NQ187" s="22"/>
      <c r="NR187" s="22"/>
      <c r="NS187" s="22"/>
      <c r="NT187" s="22"/>
      <c r="NU187" s="22"/>
      <c r="NV187" s="22"/>
      <c r="NW187" s="22"/>
      <c r="NX187" s="22"/>
      <c r="NY187" s="22"/>
      <c r="NZ187" s="22"/>
      <c r="OA187" s="22"/>
    </row>
    <row r="188" spans="1:391" x14ac:dyDescent="0.25">
      <c r="A188" s="22"/>
      <c r="B188" s="22"/>
      <c r="C188" s="37"/>
      <c r="D188" s="37"/>
      <c r="E188" s="37"/>
      <c r="F188" s="37"/>
      <c r="G188" s="206"/>
      <c r="H188" s="22"/>
      <c r="I188" s="22"/>
      <c r="J188" s="37"/>
      <c r="K188" s="37"/>
      <c r="L188" s="22"/>
      <c r="M188" s="22"/>
      <c r="N188" s="22"/>
      <c r="O188" s="22"/>
      <c r="P188" s="22"/>
      <c r="Q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</row>
    <row r="189" spans="1:391" x14ac:dyDescent="0.25">
      <c r="A189" s="22"/>
      <c r="B189" s="22"/>
      <c r="C189" s="37"/>
      <c r="D189" s="37"/>
      <c r="E189" s="37"/>
      <c r="F189" s="37"/>
      <c r="G189" s="206"/>
      <c r="H189" s="22"/>
      <c r="I189" s="22"/>
      <c r="J189" s="37"/>
      <c r="K189" s="37"/>
      <c r="L189" s="22"/>
      <c r="M189" s="22"/>
      <c r="N189" s="22"/>
      <c r="O189" s="22"/>
      <c r="P189" s="22"/>
      <c r="Q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22"/>
      <c r="JA189" s="22"/>
      <c r="JB189" s="22"/>
      <c r="JC189" s="22"/>
      <c r="JD189" s="22"/>
      <c r="JE189" s="22"/>
      <c r="JF189" s="22"/>
      <c r="JG189" s="22"/>
      <c r="JH189" s="22"/>
      <c r="JI189" s="22"/>
      <c r="JJ189" s="22"/>
      <c r="JK189" s="22"/>
      <c r="JL189" s="22"/>
      <c r="JM189" s="22"/>
      <c r="JN189" s="22"/>
      <c r="JO189" s="22"/>
      <c r="JP189" s="22"/>
      <c r="JQ189" s="22"/>
      <c r="JR189" s="22"/>
      <c r="JS189" s="22"/>
      <c r="JT189" s="22"/>
      <c r="JU189" s="22"/>
      <c r="JV189" s="22"/>
      <c r="JW189" s="22"/>
      <c r="JX189" s="22"/>
      <c r="JY189" s="22"/>
      <c r="JZ189" s="22"/>
      <c r="KA189" s="22"/>
      <c r="KB189" s="22"/>
      <c r="KC189" s="22"/>
      <c r="KD189" s="22"/>
      <c r="KE189" s="22"/>
      <c r="KF189" s="22"/>
      <c r="KG189" s="22"/>
      <c r="KH189" s="22"/>
      <c r="KI189" s="22"/>
      <c r="KJ189" s="22"/>
      <c r="KK189" s="22"/>
      <c r="KL189" s="22"/>
      <c r="KM189" s="22"/>
      <c r="KN189" s="22"/>
      <c r="KO189" s="22"/>
      <c r="KP189" s="22"/>
      <c r="KQ189" s="22"/>
      <c r="KR189" s="22"/>
      <c r="KS189" s="22"/>
      <c r="KT189" s="22"/>
      <c r="KU189" s="22"/>
      <c r="KV189" s="22"/>
      <c r="KW189" s="22"/>
      <c r="KX189" s="22"/>
      <c r="KY189" s="22"/>
      <c r="KZ189" s="22"/>
      <c r="LA189" s="22"/>
      <c r="LB189" s="22"/>
      <c r="LC189" s="22"/>
      <c r="LD189" s="22"/>
      <c r="LE189" s="22"/>
      <c r="LF189" s="22"/>
      <c r="LG189" s="22"/>
      <c r="LH189" s="22"/>
      <c r="LI189" s="22"/>
      <c r="LJ189" s="22"/>
      <c r="LK189" s="22"/>
      <c r="LL189" s="22"/>
      <c r="LM189" s="22"/>
      <c r="LN189" s="22"/>
      <c r="LO189" s="22"/>
      <c r="LP189" s="22"/>
      <c r="LQ189" s="22"/>
      <c r="LR189" s="22"/>
      <c r="LS189" s="22"/>
      <c r="LT189" s="22"/>
      <c r="LU189" s="22"/>
      <c r="LV189" s="22"/>
      <c r="LW189" s="22"/>
      <c r="LX189" s="22"/>
      <c r="LY189" s="22"/>
      <c r="LZ189" s="22"/>
      <c r="MA189" s="22"/>
      <c r="MB189" s="22"/>
      <c r="MC189" s="22"/>
      <c r="MD189" s="22"/>
      <c r="ME189" s="22"/>
      <c r="MF189" s="22"/>
      <c r="MG189" s="22"/>
      <c r="MH189" s="22"/>
      <c r="MI189" s="22"/>
      <c r="MJ189" s="22"/>
      <c r="MK189" s="22"/>
      <c r="ML189" s="22"/>
      <c r="MM189" s="22"/>
      <c r="MN189" s="22"/>
      <c r="MO189" s="22"/>
      <c r="MP189" s="22"/>
      <c r="MQ189" s="22"/>
      <c r="MR189" s="22"/>
      <c r="MS189" s="22"/>
      <c r="MT189" s="22"/>
      <c r="MU189" s="22"/>
      <c r="MV189" s="22"/>
      <c r="MW189" s="22"/>
      <c r="MX189" s="22"/>
      <c r="MY189" s="22"/>
      <c r="MZ189" s="22"/>
      <c r="NA189" s="22"/>
      <c r="NB189" s="22"/>
      <c r="NC189" s="22"/>
      <c r="ND189" s="22"/>
      <c r="NE189" s="22"/>
      <c r="NF189" s="22"/>
      <c r="NG189" s="22"/>
      <c r="NH189" s="22"/>
      <c r="NI189" s="22"/>
      <c r="NJ189" s="22"/>
      <c r="NK189" s="22"/>
      <c r="NL189" s="22"/>
      <c r="NM189" s="22"/>
      <c r="NN189" s="22"/>
      <c r="NO189" s="22"/>
      <c r="NP189" s="22"/>
      <c r="NQ189" s="22"/>
      <c r="NR189" s="22"/>
      <c r="NS189" s="22"/>
      <c r="NT189" s="22"/>
      <c r="NU189" s="22"/>
      <c r="NV189" s="22"/>
      <c r="NW189" s="22"/>
      <c r="NX189" s="22"/>
      <c r="NY189" s="22"/>
      <c r="NZ189" s="22"/>
      <c r="OA189" s="22"/>
    </row>
    <row r="190" spans="1:391" x14ac:dyDescent="0.25">
      <c r="A190" s="22"/>
      <c r="B190" s="22"/>
      <c r="C190" s="37"/>
      <c r="D190" s="37"/>
      <c r="E190" s="37"/>
      <c r="F190" s="37"/>
      <c r="G190" s="206"/>
      <c r="H190" s="22"/>
      <c r="I190" s="22"/>
      <c r="J190" s="37"/>
      <c r="K190" s="37"/>
      <c r="L190" s="22"/>
      <c r="M190" s="22"/>
      <c r="N190" s="22"/>
      <c r="O190" s="22"/>
      <c r="P190" s="22"/>
      <c r="Q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22"/>
      <c r="JA190" s="22"/>
      <c r="JB190" s="22"/>
      <c r="JC190" s="22"/>
      <c r="JD190" s="22"/>
      <c r="JE190" s="22"/>
      <c r="JF190" s="22"/>
      <c r="JG190" s="22"/>
      <c r="JH190" s="22"/>
      <c r="JI190" s="22"/>
      <c r="JJ190" s="22"/>
      <c r="JK190" s="22"/>
      <c r="JL190" s="22"/>
      <c r="JM190" s="22"/>
      <c r="JN190" s="22"/>
      <c r="JO190" s="22"/>
      <c r="JP190" s="22"/>
      <c r="JQ190" s="22"/>
      <c r="JR190" s="22"/>
      <c r="JS190" s="22"/>
      <c r="JT190" s="22"/>
      <c r="JU190" s="22"/>
      <c r="JV190" s="22"/>
      <c r="JW190" s="22"/>
      <c r="JX190" s="22"/>
      <c r="JY190" s="22"/>
      <c r="JZ190" s="22"/>
      <c r="KA190" s="22"/>
      <c r="KB190" s="22"/>
      <c r="KC190" s="22"/>
      <c r="KD190" s="22"/>
      <c r="KE190" s="22"/>
      <c r="KF190" s="22"/>
      <c r="KG190" s="22"/>
      <c r="KH190" s="22"/>
      <c r="KI190" s="22"/>
      <c r="KJ190" s="22"/>
      <c r="KK190" s="22"/>
      <c r="KL190" s="22"/>
      <c r="KM190" s="22"/>
      <c r="KN190" s="22"/>
      <c r="KO190" s="22"/>
      <c r="KP190" s="22"/>
      <c r="KQ190" s="22"/>
      <c r="KR190" s="22"/>
      <c r="KS190" s="22"/>
      <c r="KT190" s="22"/>
      <c r="KU190" s="22"/>
      <c r="KV190" s="22"/>
      <c r="KW190" s="22"/>
      <c r="KX190" s="22"/>
      <c r="KY190" s="22"/>
      <c r="KZ190" s="22"/>
      <c r="LA190" s="22"/>
      <c r="LB190" s="22"/>
      <c r="LC190" s="22"/>
      <c r="LD190" s="22"/>
      <c r="LE190" s="22"/>
      <c r="LF190" s="22"/>
      <c r="LG190" s="22"/>
      <c r="LH190" s="22"/>
      <c r="LI190" s="22"/>
      <c r="LJ190" s="22"/>
      <c r="LK190" s="22"/>
      <c r="LL190" s="22"/>
      <c r="LM190" s="22"/>
      <c r="LN190" s="22"/>
      <c r="LO190" s="22"/>
      <c r="LP190" s="22"/>
      <c r="LQ190" s="22"/>
      <c r="LR190" s="22"/>
      <c r="LS190" s="22"/>
      <c r="LT190" s="22"/>
      <c r="LU190" s="22"/>
      <c r="LV190" s="22"/>
      <c r="LW190" s="22"/>
      <c r="LX190" s="22"/>
      <c r="LY190" s="22"/>
      <c r="LZ190" s="22"/>
      <c r="MA190" s="22"/>
      <c r="MB190" s="22"/>
      <c r="MC190" s="22"/>
      <c r="MD190" s="22"/>
      <c r="ME190" s="22"/>
      <c r="MF190" s="22"/>
      <c r="MG190" s="22"/>
      <c r="MH190" s="22"/>
      <c r="MI190" s="22"/>
      <c r="MJ190" s="22"/>
      <c r="MK190" s="22"/>
      <c r="ML190" s="22"/>
      <c r="MM190" s="22"/>
      <c r="MN190" s="22"/>
      <c r="MO190" s="22"/>
      <c r="MP190" s="22"/>
      <c r="MQ190" s="22"/>
      <c r="MR190" s="22"/>
      <c r="MS190" s="22"/>
      <c r="MT190" s="22"/>
      <c r="MU190" s="22"/>
      <c r="MV190" s="22"/>
      <c r="MW190" s="22"/>
      <c r="MX190" s="22"/>
      <c r="MY190" s="22"/>
      <c r="MZ190" s="22"/>
      <c r="NA190" s="22"/>
      <c r="NB190" s="22"/>
      <c r="NC190" s="22"/>
      <c r="ND190" s="22"/>
      <c r="NE190" s="22"/>
      <c r="NF190" s="22"/>
      <c r="NG190" s="22"/>
      <c r="NH190" s="22"/>
      <c r="NI190" s="22"/>
      <c r="NJ190" s="22"/>
      <c r="NK190" s="22"/>
      <c r="NL190" s="22"/>
      <c r="NM190" s="22"/>
      <c r="NN190" s="22"/>
      <c r="NO190" s="22"/>
      <c r="NP190" s="22"/>
      <c r="NQ190" s="22"/>
      <c r="NR190" s="22"/>
      <c r="NS190" s="22"/>
      <c r="NT190" s="22"/>
      <c r="NU190" s="22"/>
      <c r="NV190" s="22"/>
      <c r="NW190" s="22"/>
      <c r="NX190" s="22"/>
      <c r="NY190" s="22"/>
      <c r="NZ190" s="22"/>
      <c r="OA190" s="22"/>
    </row>
    <row r="191" spans="1:391" x14ac:dyDescent="0.25">
      <c r="A191" s="22"/>
      <c r="B191" s="22"/>
      <c r="C191" s="37"/>
      <c r="D191" s="37"/>
      <c r="E191" s="37"/>
      <c r="F191" s="37"/>
      <c r="G191" s="206"/>
      <c r="H191" s="22"/>
      <c r="I191" s="22"/>
      <c r="J191" s="37"/>
      <c r="K191" s="37"/>
      <c r="L191" s="22"/>
      <c r="M191" s="22"/>
      <c r="N191" s="22"/>
      <c r="O191" s="22"/>
      <c r="P191" s="22"/>
      <c r="Q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  <c r="IW191" s="22"/>
      <c r="IX191" s="22"/>
      <c r="IY191" s="22"/>
      <c r="IZ191" s="22"/>
      <c r="JA191" s="22"/>
      <c r="JB191" s="22"/>
      <c r="JC191" s="22"/>
      <c r="JD191" s="22"/>
      <c r="JE191" s="22"/>
      <c r="JF191" s="22"/>
      <c r="JG191" s="22"/>
      <c r="JH191" s="22"/>
      <c r="JI191" s="22"/>
      <c r="JJ191" s="22"/>
      <c r="JK191" s="22"/>
      <c r="JL191" s="22"/>
      <c r="JM191" s="22"/>
      <c r="JN191" s="22"/>
      <c r="JO191" s="22"/>
      <c r="JP191" s="22"/>
      <c r="JQ191" s="22"/>
      <c r="JR191" s="22"/>
      <c r="JS191" s="22"/>
      <c r="JT191" s="22"/>
      <c r="JU191" s="22"/>
      <c r="JV191" s="22"/>
      <c r="JW191" s="22"/>
      <c r="JX191" s="22"/>
      <c r="JY191" s="22"/>
      <c r="JZ191" s="22"/>
      <c r="KA191" s="22"/>
      <c r="KB191" s="22"/>
      <c r="KC191" s="22"/>
      <c r="KD191" s="22"/>
      <c r="KE191" s="22"/>
      <c r="KF191" s="22"/>
      <c r="KG191" s="22"/>
      <c r="KH191" s="22"/>
      <c r="KI191" s="22"/>
      <c r="KJ191" s="22"/>
      <c r="KK191" s="22"/>
      <c r="KL191" s="22"/>
      <c r="KM191" s="22"/>
      <c r="KN191" s="22"/>
      <c r="KO191" s="22"/>
      <c r="KP191" s="22"/>
      <c r="KQ191" s="22"/>
      <c r="KR191" s="22"/>
      <c r="KS191" s="22"/>
      <c r="KT191" s="22"/>
      <c r="KU191" s="22"/>
      <c r="KV191" s="22"/>
      <c r="KW191" s="22"/>
      <c r="KX191" s="22"/>
      <c r="KY191" s="22"/>
      <c r="KZ191" s="22"/>
      <c r="LA191" s="22"/>
      <c r="LB191" s="22"/>
      <c r="LC191" s="22"/>
      <c r="LD191" s="22"/>
      <c r="LE191" s="22"/>
      <c r="LF191" s="22"/>
      <c r="LG191" s="22"/>
      <c r="LH191" s="22"/>
      <c r="LI191" s="22"/>
      <c r="LJ191" s="22"/>
      <c r="LK191" s="22"/>
      <c r="LL191" s="22"/>
      <c r="LM191" s="22"/>
      <c r="LN191" s="22"/>
      <c r="LO191" s="22"/>
      <c r="LP191" s="22"/>
      <c r="LQ191" s="22"/>
      <c r="LR191" s="22"/>
      <c r="LS191" s="22"/>
      <c r="LT191" s="22"/>
      <c r="LU191" s="22"/>
      <c r="LV191" s="22"/>
      <c r="LW191" s="22"/>
      <c r="LX191" s="22"/>
      <c r="LY191" s="22"/>
      <c r="LZ191" s="22"/>
      <c r="MA191" s="22"/>
      <c r="MB191" s="22"/>
      <c r="MC191" s="22"/>
      <c r="MD191" s="22"/>
      <c r="ME191" s="22"/>
      <c r="MF191" s="22"/>
      <c r="MG191" s="22"/>
      <c r="MH191" s="22"/>
      <c r="MI191" s="22"/>
      <c r="MJ191" s="22"/>
      <c r="MK191" s="22"/>
      <c r="ML191" s="22"/>
      <c r="MM191" s="22"/>
      <c r="MN191" s="22"/>
      <c r="MO191" s="22"/>
      <c r="MP191" s="22"/>
      <c r="MQ191" s="22"/>
      <c r="MR191" s="22"/>
      <c r="MS191" s="22"/>
      <c r="MT191" s="22"/>
      <c r="MU191" s="22"/>
      <c r="MV191" s="22"/>
      <c r="MW191" s="22"/>
      <c r="MX191" s="22"/>
      <c r="MY191" s="22"/>
      <c r="MZ191" s="22"/>
      <c r="NA191" s="22"/>
      <c r="NB191" s="22"/>
      <c r="NC191" s="22"/>
      <c r="ND191" s="22"/>
      <c r="NE191" s="22"/>
      <c r="NF191" s="22"/>
      <c r="NG191" s="22"/>
      <c r="NH191" s="22"/>
      <c r="NI191" s="22"/>
      <c r="NJ191" s="22"/>
      <c r="NK191" s="22"/>
      <c r="NL191" s="22"/>
      <c r="NM191" s="22"/>
      <c r="NN191" s="22"/>
      <c r="NO191" s="22"/>
      <c r="NP191" s="22"/>
      <c r="NQ191" s="22"/>
      <c r="NR191" s="22"/>
      <c r="NS191" s="22"/>
      <c r="NT191" s="22"/>
      <c r="NU191" s="22"/>
      <c r="NV191" s="22"/>
      <c r="NW191" s="22"/>
      <c r="NX191" s="22"/>
      <c r="NY191" s="22"/>
      <c r="NZ191" s="22"/>
      <c r="OA191" s="22"/>
    </row>
    <row r="192" spans="1:391" x14ac:dyDescent="0.25">
      <c r="A192" s="22"/>
      <c r="B192" s="22"/>
      <c r="C192" s="37"/>
      <c r="D192" s="37"/>
      <c r="E192" s="37"/>
      <c r="F192" s="37"/>
      <c r="G192" s="206"/>
      <c r="H192" s="22"/>
      <c r="I192" s="22"/>
      <c r="J192" s="37"/>
      <c r="K192" s="37"/>
      <c r="L192" s="22"/>
      <c r="M192" s="22"/>
      <c r="N192" s="22"/>
      <c r="O192" s="22"/>
      <c r="P192" s="22"/>
      <c r="Q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</row>
    <row r="193" spans="1:391" x14ac:dyDescent="0.25">
      <c r="A193" s="22"/>
      <c r="B193" s="22"/>
      <c r="C193" s="37"/>
      <c r="D193" s="37"/>
      <c r="E193" s="37"/>
      <c r="F193" s="37"/>
      <c r="G193" s="206"/>
      <c r="H193" s="22"/>
      <c r="I193" s="22"/>
      <c r="J193" s="37"/>
      <c r="K193" s="37"/>
      <c r="L193" s="22"/>
      <c r="M193" s="22"/>
      <c r="N193" s="22"/>
      <c r="O193" s="22"/>
      <c r="P193" s="22"/>
      <c r="Q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  <c r="IW193" s="22"/>
      <c r="IX193" s="22"/>
      <c r="IY193" s="22"/>
      <c r="IZ193" s="22"/>
      <c r="JA193" s="22"/>
      <c r="JB193" s="22"/>
      <c r="JC193" s="22"/>
      <c r="JD193" s="22"/>
      <c r="JE193" s="22"/>
      <c r="JF193" s="22"/>
      <c r="JG193" s="22"/>
      <c r="JH193" s="22"/>
      <c r="JI193" s="22"/>
      <c r="JJ193" s="22"/>
      <c r="JK193" s="22"/>
      <c r="JL193" s="22"/>
      <c r="JM193" s="22"/>
      <c r="JN193" s="22"/>
      <c r="JO193" s="22"/>
      <c r="JP193" s="22"/>
      <c r="JQ193" s="22"/>
      <c r="JR193" s="22"/>
      <c r="JS193" s="22"/>
      <c r="JT193" s="22"/>
      <c r="JU193" s="22"/>
      <c r="JV193" s="22"/>
      <c r="JW193" s="22"/>
      <c r="JX193" s="22"/>
      <c r="JY193" s="22"/>
      <c r="JZ193" s="22"/>
      <c r="KA193" s="22"/>
      <c r="KB193" s="22"/>
      <c r="KC193" s="22"/>
      <c r="KD193" s="22"/>
      <c r="KE193" s="22"/>
      <c r="KF193" s="22"/>
      <c r="KG193" s="22"/>
      <c r="KH193" s="22"/>
      <c r="KI193" s="22"/>
      <c r="KJ193" s="22"/>
      <c r="KK193" s="22"/>
      <c r="KL193" s="22"/>
      <c r="KM193" s="22"/>
      <c r="KN193" s="22"/>
      <c r="KO193" s="22"/>
      <c r="KP193" s="22"/>
      <c r="KQ193" s="22"/>
      <c r="KR193" s="22"/>
      <c r="KS193" s="22"/>
      <c r="KT193" s="22"/>
      <c r="KU193" s="22"/>
      <c r="KV193" s="22"/>
      <c r="KW193" s="22"/>
      <c r="KX193" s="22"/>
      <c r="KY193" s="22"/>
      <c r="KZ193" s="22"/>
      <c r="LA193" s="22"/>
      <c r="LB193" s="22"/>
      <c r="LC193" s="22"/>
      <c r="LD193" s="22"/>
      <c r="LE193" s="22"/>
      <c r="LF193" s="22"/>
      <c r="LG193" s="22"/>
      <c r="LH193" s="22"/>
      <c r="LI193" s="22"/>
      <c r="LJ193" s="22"/>
      <c r="LK193" s="22"/>
      <c r="LL193" s="22"/>
      <c r="LM193" s="22"/>
      <c r="LN193" s="22"/>
      <c r="LO193" s="22"/>
      <c r="LP193" s="22"/>
      <c r="LQ193" s="22"/>
      <c r="LR193" s="22"/>
      <c r="LS193" s="22"/>
      <c r="LT193" s="22"/>
      <c r="LU193" s="22"/>
      <c r="LV193" s="22"/>
      <c r="LW193" s="22"/>
      <c r="LX193" s="22"/>
      <c r="LY193" s="22"/>
      <c r="LZ193" s="22"/>
      <c r="MA193" s="22"/>
      <c r="MB193" s="22"/>
      <c r="MC193" s="22"/>
      <c r="MD193" s="22"/>
      <c r="ME193" s="22"/>
      <c r="MF193" s="22"/>
      <c r="MG193" s="22"/>
      <c r="MH193" s="22"/>
      <c r="MI193" s="22"/>
      <c r="MJ193" s="22"/>
      <c r="MK193" s="22"/>
      <c r="ML193" s="22"/>
      <c r="MM193" s="22"/>
      <c r="MN193" s="22"/>
      <c r="MO193" s="22"/>
      <c r="MP193" s="22"/>
      <c r="MQ193" s="22"/>
      <c r="MR193" s="22"/>
      <c r="MS193" s="22"/>
      <c r="MT193" s="22"/>
      <c r="MU193" s="22"/>
      <c r="MV193" s="22"/>
      <c r="MW193" s="22"/>
      <c r="MX193" s="22"/>
      <c r="MY193" s="22"/>
      <c r="MZ193" s="22"/>
      <c r="NA193" s="22"/>
      <c r="NB193" s="22"/>
      <c r="NC193" s="22"/>
      <c r="ND193" s="22"/>
      <c r="NE193" s="22"/>
      <c r="NF193" s="22"/>
      <c r="NG193" s="22"/>
      <c r="NH193" s="22"/>
      <c r="NI193" s="22"/>
      <c r="NJ193" s="22"/>
      <c r="NK193" s="22"/>
      <c r="NL193" s="22"/>
      <c r="NM193" s="22"/>
      <c r="NN193" s="22"/>
      <c r="NO193" s="22"/>
      <c r="NP193" s="22"/>
      <c r="NQ193" s="22"/>
      <c r="NR193" s="22"/>
      <c r="NS193" s="22"/>
      <c r="NT193" s="22"/>
      <c r="NU193" s="22"/>
      <c r="NV193" s="22"/>
      <c r="NW193" s="22"/>
      <c r="NX193" s="22"/>
      <c r="NY193" s="22"/>
      <c r="NZ193" s="22"/>
      <c r="OA193" s="22"/>
    </row>
    <row r="194" spans="1:391" x14ac:dyDescent="0.25">
      <c r="A194" s="22"/>
      <c r="B194" s="22"/>
      <c r="C194" s="37"/>
      <c r="D194" s="37"/>
      <c r="E194" s="37"/>
      <c r="F194" s="37"/>
      <c r="G194" s="206"/>
      <c r="H194" s="22"/>
      <c r="I194" s="22"/>
      <c r="J194" s="37"/>
      <c r="K194" s="37"/>
      <c r="L194" s="22"/>
      <c r="M194" s="22"/>
      <c r="N194" s="22"/>
      <c r="O194" s="22"/>
      <c r="P194" s="22"/>
      <c r="Q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  <c r="IW194" s="22"/>
      <c r="IX194" s="22"/>
      <c r="IY194" s="22"/>
      <c r="IZ194" s="22"/>
      <c r="JA194" s="22"/>
      <c r="JB194" s="22"/>
      <c r="JC194" s="22"/>
      <c r="JD194" s="22"/>
      <c r="JE194" s="22"/>
      <c r="JF194" s="22"/>
      <c r="JG194" s="22"/>
      <c r="JH194" s="22"/>
      <c r="JI194" s="22"/>
      <c r="JJ194" s="22"/>
      <c r="JK194" s="22"/>
      <c r="JL194" s="22"/>
      <c r="JM194" s="22"/>
      <c r="JN194" s="22"/>
      <c r="JO194" s="22"/>
      <c r="JP194" s="22"/>
      <c r="JQ194" s="22"/>
      <c r="JR194" s="22"/>
      <c r="JS194" s="22"/>
      <c r="JT194" s="22"/>
      <c r="JU194" s="22"/>
      <c r="JV194" s="22"/>
      <c r="JW194" s="22"/>
      <c r="JX194" s="22"/>
      <c r="JY194" s="22"/>
      <c r="JZ194" s="22"/>
      <c r="KA194" s="22"/>
      <c r="KB194" s="22"/>
      <c r="KC194" s="22"/>
      <c r="KD194" s="22"/>
      <c r="KE194" s="22"/>
      <c r="KF194" s="22"/>
      <c r="KG194" s="22"/>
      <c r="KH194" s="22"/>
      <c r="KI194" s="22"/>
      <c r="KJ194" s="22"/>
      <c r="KK194" s="22"/>
      <c r="KL194" s="22"/>
      <c r="KM194" s="22"/>
      <c r="KN194" s="22"/>
      <c r="KO194" s="22"/>
      <c r="KP194" s="22"/>
      <c r="KQ194" s="22"/>
      <c r="KR194" s="22"/>
      <c r="KS194" s="22"/>
      <c r="KT194" s="22"/>
      <c r="KU194" s="22"/>
      <c r="KV194" s="22"/>
      <c r="KW194" s="22"/>
      <c r="KX194" s="22"/>
      <c r="KY194" s="22"/>
      <c r="KZ194" s="22"/>
      <c r="LA194" s="22"/>
      <c r="LB194" s="22"/>
      <c r="LC194" s="22"/>
      <c r="LD194" s="22"/>
      <c r="LE194" s="22"/>
      <c r="LF194" s="22"/>
      <c r="LG194" s="22"/>
      <c r="LH194" s="22"/>
      <c r="LI194" s="22"/>
      <c r="LJ194" s="22"/>
      <c r="LK194" s="22"/>
      <c r="LL194" s="22"/>
      <c r="LM194" s="22"/>
      <c r="LN194" s="22"/>
      <c r="LO194" s="22"/>
      <c r="LP194" s="22"/>
      <c r="LQ194" s="22"/>
      <c r="LR194" s="22"/>
      <c r="LS194" s="22"/>
      <c r="LT194" s="22"/>
      <c r="LU194" s="22"/>
      <c r="LV194" s="22"/>
      <c r="LW194" s="22"/>
      <c r="LX194" s="22"/>
      <c r="LY194" s="22"/>
      <c r="LZ194" s="22"/>
      <c r="MA194" s="22"/>
      <c r="MB194" s="22"/>
      <c r="MC194" s="22"/>
      <c r="MD194" s="22"/>
      <c r="ME194" s="22"/>
      <c r="MF194" s="22"/>
      <c r="MG194" s="22"/>
      <c r="MH194" s="22"/>
      <c r="MI194" s="22"/>
      <c r="MJ194" s="22"/>
      <c r="MK194" s="22"/>
      <c r="ML194" s="22"/>
      <c r="MM194" s="22"/>
      <c r="MN194" s="22"/>
      <c r="MO194" s="22"/>
      <c r="MP194" s="22"/>
      <c r="MQ194" s="22"/>
      <c r="MR194" s="22"/>
      <c r="MS194" s="22"/>
      <c r="MT194" s="22"/>
      <c r="MU194" s="22"/>
      <c r="MV194" s="22"/>
      <c r="MW194" s="22"/>
      <c r="MX194" s="22"/>
      <c r="MY194" s="22"/>
      <c r="MZ194" s="22"/>
      <c r="NA194" s="22"/>
      <c r="NB194" s="22"/>
      <c r="NC194" s="22"/>
      <c r="ND194" s="22"/>
      <c r="NE194" s="22"/>
      <c r="NF194" s="22"/>
      <c r="NG194" s="22"/>
      <c r="NH194" s="22"/>
      <c r="NI194" s="22"/>
      <c r="NJ194" s="22"/>
      <c r="NK194" s="22"/>
      <c r="NL194" s="22"/>
      <c r="NM194" s="22"/>
      <c r="NN194" s="22"/>
      <c r="NO194" s="22"/>
      <c r="NP194" s="22"/>
      <c r="NQ194" s="22"/>
      <c r="NR194" s="22"/>
      <c r="NS194" s="22"/>
      <c r="NT194" s="22"/>
      <c r="NU194" s="22"/>
      <c r="NV194" s="22"/>
      <c r="NW194" s="22"/>
      <c r="NX194" s="22"/>
      <c r="NY194" s="22"/>
      <c r="NZ194" s="22"/>
      <c r="OA194" s="22"/>
    </row>
    <row r="195" spans="1:391" x14ac:dyDescent="0.25">
      <c r="A195" s="22"/>
      <c r="B195" s="22"/>
      <c r="C195" s="37"/>
      <c r="D195" s="37"/>
      <c r="E195" s="37"/>
      <c r="F195" s="37"/>
      <c r="G195" s="206"/>
      <c r="H195" s="22"/>
      <c r="I195" s="22"/>
      <c r="J195" s="37"/>
      <c r="K195" s="37"/>
      <c r="L195" s="22"/>
      <c r="M195" s="22"/>
      <c r="N195" s="22"/>
      <c r="O195" s="22"/>
      <c r="P195" s="22"/>
      <c r="Q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  <c r="IW195" s="22"/>
      <c r="IX195" s="22"/>
      <c r="IY195" s="22"/>
      <c r="IZ195" s="22"/>
      <c r="JA195" s="22"/>
      <c r="JB195" s="22"/>
      <c r="JC195" s="22"/>
      <c r="JD195" s="22"/>
      <c r="JE195" s="22"/>
      <c r="JF195" s="22"/>
      <c r="JG195" s="22"/>
      <c r="JH195" s="22"/>
      <c r="JI195" s="22"/>
      <c r="JJ195" s="22"/>
      <c r="JK195" s="22"/>
      <c r="JL195" s="22"/>
      <c r="JM195" s="22"/>
      <c r="JN195" s="22"/>
      <c r="JO195" s="22"/>
      <c r="JP195" s="22"/>
      <c r="JQ195" s="22"/>
      <c r="JR195" s="22"/>
      <c r="JS195" s="22"/>
      <c r="JT195" s="22"/>
      <c r="JU195" s="22"/>
      <c r="JV195" s="22"/>
      <c r="JW195" s="22"/>
      <c r="JX195" s="22"/>
      <c r="JY195" s="22"/>
      <c r="JZ195" s="22"/>
      <c r="KA195" s="22"/>
      <c r="KB195" s="22"/>
      <c r="KC195" s="22"/>
      <c r="KD195" s="22"/>
      <c r="KE195" s="22"/>
      <c r="KF195" s="22"/>
      <c r="KG195" s="22"/>
      <c r="KH195" s="22"/>
      <c r="KI195" s="22"/>
      <c r="KJ195" s="22"/>
      <c r="KK195" s="22"/>
      <c r="KL195" s="22"/>
      <c r="KM195" s="22"/>
      <c r="KN195" s="22"/>
      <c r="KO195" s="22"/>
      <c r="KP195" s="22"/>
      <c r="KQ195" s="22"/>
      <c r="KR195" s="22"/>
      <c r="KS195" s="22"/>
      <c r="KT195" s="22"/>
      <c r="KU195" s="22"/>
      <c r="KV195" s="22"/>
      <c r="KW195" s="22"/>
      <c r="KX195" s="22"/>
      <c r="KY195" s="22"/>
      <c r="KZ195" s="22"/>
      <c r="LA195" s="22"/>
      <c r="LB195" s="22"/>
      <c r="LC195" s="22"/>
      <c r="LD195" s="22"/>
      <c r="LE195" s="22"/>
      <c r="LF195" s="22"/>
      <c r="LG195" s="22"/>
      <c r="LH195" s="22"/>
      <c r="LI195" s="22"/>
      <c r="LJ195" s="22"/>
      <c r="LK195" s="22"/>
      <c r="LL195" s="22"/>
      <c r="LM195" s="22"/>
      <c r="LN195" s="22"/>
      <c r="LO195" s="22"/>
      <c r="LP195" s="22"/>
      <c r="LQ195" s="22"/>
      <c r="LR195" s="22"/>
      <c r="LS195" s="22"/>
      <c r="LT195" s="22"/>
      <c r="LU195" s="22"/>
      <c r="LV195" s="22"/>
      <c r="LW195" s="22"/>
      <c r="LX195" s="22"/>
      <c r="LY195" s="22"/>
      <c r="LZ195" s="22"/>
      <c r="MA195" s="22"/>
      <c r="MB195" s="22"/>
      <c r="MC195" s="22"/>
      <c r="MD195" s="22"/>
      <c r="ME195" s="22"/>
      <c r="MF195" s="22"/>
      <c r="MG195" s="22"/>
      <c r="MH195" s="22"/>
      <c r="MI195" s="22"/>
      <c r="MJ195" s="22"/>
      <c r="MK195" s="22"/>
      <c r="ML195" s="22"/>
      <c r="MM195" s="22"/>
      <c r="MN195" s="22"/>
      <c r="MO195" s="22"/>
      <c r="MP195" s="22"/>
      <c r="MQ195" s="22"/>
      <c r="MR195" s="22"/>
      <c r="MS195" s="22"/>
      <c r="MT195" s="22"/>
      <c r="MU195" s="22"/>
      <c r="MV195" s="22"/>
      <c r="MW195" s="22"/>
      <c r="MX195" s="22"/>
      <c r="MY195" s="22"/>
      <c r="MZ195" s="22"/>
      <c r="NA195" s="22"/>
      <c r="NB195" s="22"/>
      <c r="NC195" s="22"/>
      <c r="ND195" s="22"/>
      <c r="NE195" s="22"/>
      <c r="NF195" s="22"/>
      <c r="NG195" s="22"/>
      <c r="NH195" s="22"/>
      <c r="NI195" s="22"/>
      <c r="NJ195" s="22"/>
      <c r="NK195" s="22"/>
      <c r="NL195" s="22"/>
      <c r="NM195" s="22"/>
      <c r="NN195" s="22"/>
      <c r="NO195" s="22"/>
      <c r="NP195" s="22"/>
      <c r="NQ195" s="22"/>
      <c r="NR195" s="22"/>
      <c r="NS195" s="22"/>
      <c r="NT195" s="22"/>
      <c r="NU195" s="22"/>
      <c r="NV195" s="22"/>
      <c r="NW195" s="22"/>
      <c r="NX195" s="22"/>
      <c r="NY195" s="22"/>
      <c r="NZ195" s="22"/>
      <c r="OA195" s="22"/>
    </row>
    <row r="196" spans="1:391" x14ac:dyDescent="0.25">
      <c r="A196" s="22"/>
      <c r="B196" s="22"/>
      <c r="C196" s="37"/>
      <c r="D196" s="37"/>
      <c r="E196" s="37"/>
      <c r="F196" s="37"/>
      <c r="G196" s="206"/>
      <c r="H196" s="22"/>
      <c r="I196" s="22"/>
      <c r="J196" s="37"/>
      <c r="K196" s="37"/>
      <c r="L196" s="22"/>
      <c r="M196" s="22"/>
      <c r="N196" s="22"/>
      <c r="O196" s="22"/>
      <c r="P196" s="22"/>
      <c r="Q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  <c r="IW196" s="22"/>
      <c r="IX196" s="22"/>
      <c r="IY196" s="22"/>
      <c r="IZ196" s="22"/>
      <c r="JA196" s="22"/>
      <c r="JB196" s="22"/>
      <c r="JC196" s="22"/>
      <c r="JD196" s="22"/>
      <c r="JE196" s="22"/>
      <c r="JF196" s="22"/>
      <c r="JG196" s="22"/>
      <c r="JH196" s="22"/>
      <c r="JI196" s="22"/>
      <c r="JJ196" s="22"/>
      <c r="JK196" s="22"/>
      <c r="JL196" s="22"/>
      <c r="JM196" s="22"/>
      <c r="JN196" s="22"/>
      <c r="JO196" s="22"/>
      <c r="JP196" s="22"/>
      <c r="JQ196" s="22"/>
      <c r="JR196" s="22"/>
      <c r="JS196" s="22"/>
      <c r="JT196" s="22"/>
      <c r="JU196" s="22"/>
      <c r="JV196" s="22"/>
      <c r="JW196" s="22"/>
      <c r="JX196" s="22"/>
      <c r="JY196" s="22"/>
      <c r="JZ196" s="22"/>
      <c r="KA196" s="22"/>
      <c r="KB196" s="22"/>
      <c r="KC196" s="22"/>
      <c r="KD196" s="22"/>
      <c r="KE196" s="22"/>
      <c r="KF196" s="22"/>
      <c r="KG196" s="22"/>
      <c r="KH196" s="22"/>
      <c r="KI196" s="22"/>
      <c r="KJ196" s="22"/>
      <c r="KK196" s="22"/>
      <c r="KL196" s="22"/>
      <c r="KM196" s="22"/>
      <c r="KN196" s="22"/>
      <c r="KO196" s="22"/>
      <c r="KP196" s="22"/>
      <c r="KQ196" s="22"/>
      <c r="KR196" s="22"/>
      <c r="KS196" s="22"/>
      <c r="KT196" s="22"/>
      <c r="KU196" s="22"/>
      <c r="KV196" s="22"/>
      <c r="KW196" s="22"/>
      <c r="KX196" s="22"/>
      <c r="KY196" s="22"/>
      <c r="KZ196" s="22"/>
      <c r="LA196" s="22"/>
      <c r="LB196" s="22"/>
      <c r="LC196" s="22"/>
      <c r="LD196" s="22"/>
      <c r="LE196" s="22"/>
      <c r="LF196" s="22"/>
      <c r="LG196" s="22"/>
      <c r="LH196" s="22"/>
      <c r="LI196" s="22"/>
      <c r="LJ196" s="22"/>
      <c r="LK196" s="22"/>
      <c r="LL196" s="22"/>
      <c r="LM196" s="22"/>
      <c r="LN196" s="22"/>
      <c r="LO196" s="22"/>
      <c r="LP196" s="22"/>
      <c r="LQ196" s="22"/>
      <c r="LR196" s="22"/>
      <c r="LS196" s="22"/>
      <c r="LT196" s="22"/>
      <c r="LU196" s="22"/>
      <c r="LV196" s="22"/>
      <c r="LW196" s="22"/>
      <c r="LX196" s="22"/>
      <c r="LY196" s="22"/>
      <c r="LZ196" s="22"/>
      <c r="MA196" s="22"/>
      <c r="MB196" s="22"/>
      <c r="MC196" s="22"/>
      <c r="MD196" s="22"/>
      <c r="ME196" s="22"/>
      <c r="MF196" s="22"/>
      <c r="MG196" s="22"/>
      <c r="MH196" s="22"/>
      <c r="MI196" s="22"/>
      <c r="MJ196" s="22"/>
      <c r="MK196" s="22"/>
      <c r="ML196" s="22"/>
      <c r="MM196" s="22"/>
      <c r="MN196" s="22"/>
      <c r="MO196" s="22"/>
      <c r="MP196" s="22"/>
      <c r="MQ196" s="22"/>
      <c r="MR196" s="22"/>
      <c r="MS196" s="22"/>
      <c r="MT196" s="22"/>
      <c r="MU196" s="22"/>
      <c r="MV196" s="22"/>
      <c r="MW196" s="22"/>
      <c r="MX196" s="22"/>
      <c r="MY196" s="22"/>
      <c r="MZ196" s="22"/>
      <c r="NA196" s="22"/>
      <c r="NB196" s="22"/>
      <c r="NC196" s="22"/>
      <c r="ND196" s="22"/>
      <c r="NE196" s="22"/>
      <c r="NF196" s="22"/>
      <c r="NG196" s="22"/>
      <c r="NH196" s="22"/>
      <c r="NI196" s="22"/>
      <c r="NJ196" s="22"/>
      <c r="NK196" s="22"/>
      <c r="NL196" s="22"/>
      <c r="NM196" s="22"/>
      <c r="NN196" s="22"/>
      <c r="NO196" s="22"/>
      <c r="NP196" s="22"/>
      <c r="NQ196" s="22"/>
      <c r="NR196" s="22"/>
      <c r="NS196" s="22"/>
      <c r="NT196" s="22"/>
      <c r="NU196" s="22"/>
      <c r="NV196" s="22"/>
      <c r="NW196" s="22"/>
      <c r="NX196" s="22"/>
      <c r="NY196" s="22"/>
      <c r="NZ196" s="22"/>
      <c r="OA196" s="22"/>
    </row>
    <row r="197" spans="1:391" x14ac:dyDescent="0.25">
      <c r="A197" s="22"/>
      <c r="B197" s="22"/>
      <c r="C197" s="37"/>
      <c r="D197" s="37"/>
      <c r="E197" s="37"/>
      <c r="F197" s="37"/>
      <c r="G197" s="206"/>
      <c r="H197" s="22"/>
      <c r="I197" s="22"/>
      <c r="J197" s="37"/>
      <c r="K197" s="37"/>
      <c r="L197" s="22"/>
      <c r="M197" s="22"/>
      <c r="N197" s="22"/>
      <c r="O197" s="22"/>
      <c r="P197" s="22"/>
      <c r="Q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  <c r="IW197" s="22"/>
      <c r="IX197" s="22"/>
      <c r="IY197" s="22"/>
      <c r="IZ197" s="22"/>
      <c r="JA197" s="22"/>
      <c r="JB197" s="22"/>
      <c r="JC197" s="22"/>
      <c r="JD197" s="22"/>
      <c r="JE197" s="22"/>
      <c r="JF197" s="22"/>
      <c r="JG197" s="22"/>
      <c r="JH197" s="22"/>
      <c r="JI197" s="22"/>
      <c r="JJ197" s="22"/>
      <c r="JK197" s="22"/>
      <c r="JL197" s="22"/>
      <c r="JM197" s="22"/>
      <c r="JN197" s="22"/>
      <c r="JO197" s="22"/>
      <c r="JP197" s="22"/>
      <c r="JQ197" s="22"/>
      <c r="JR197" s="22"/>
      <c r="JS197" s="22"/>
      <c r="JT197" s="22"/>
      <c r="JU197" s="22"/>
      <c r="JV197" s="22"/>
      <c r="JW197" s="22"/>
      <c r="JX197" s="22"/>
      <c r="JY197" s="22"/>
      <c r="JZ197" s="22"/>
      <c r="KA197" s="22"/>
      <c r="KB197" s="22"/>
      <c r="KC197" s="22"/>
      <c r="KD197" s="22"/>
      <c r="KE197" s="22"/>
      <c r="KF197" s="22"/>
      <c r="KG197" s="22"/>
      <c r="KH197" s="22"/>
      <c r="KI197" s="22"/>
      <c r="KJ197" s="22"/>
      <c r="KK197" s="22"/>
      <c r="KL197" s="22"/>
      <c r="KM197" s="22"/>
      <c r="KN197" s="22"/>
      <c r="KO197" s="22"/>
      <c r="KP197" s="22"/>
      <c r="KQ197" s="22"/>
      <c r="KR197" s="22"/>
      <c r="KS197" s="22"/>
      <c r="KT197" s="22"/>
      <c r="KU197" s="22"/>
      <c r="KV197" s="22"/>
      <c r="KW197" s="22"/>
      <c r="KX197" s="22"/>
      <c r="KY197" s="22"/>
      <c r="KZ197" s="22"/>
      <c r="LA197" s="22"/>
      <c r="LB197" s="22"/>
      <c r="LC197" s="22"/>
      <c r="LD197" s="22"/>
      <c r="LE197" s="22"/>
      <c r="LF197" s="22"/>
      <c r="LG197" s="22"/>
      <c r="LH197" s="22"/>
      <c r="LI197" s="22"/>
      <c r="LJ197" s="22"/>
      <c r="LK197" s="22"/>
      <c r="LL197" s="22"/>
      <c r="LM197" s="22"/>
      <c r="LN197" s="22"/>
      <c r="LO197" s="22"/>
      <c r="LP197" s="22"/>
      <c r="LQ197" s="22"/>
      <c r="LR197" s="22"/>
      <c r="LS197" s="22"/>
      <c r="LT197" s="22"/>
      <c r="LU197" s="22"/>
      <c r="LV197" s="22"/>
      <c r="LW197" s="22"/>
      <c r="LX197" s="22"/>
      <c r="LY197" s="22"/>
      <c r="LZ197" s="22"/>
      <c r="MA197" s="22"/>
      <c r="MB197" s="22"/>
      <c r="MC197" s="22"/>
      <c r="MD197" s="22"/>
      <c r="ME197" s="22"/>
      <c r="MF197" s="22"/>
      <c r="MG197" s="22"/>
      <c r="MH197" s="22"/>
      <c r="MI197" s="22"/>
      <c r="MJ197" s="22"/>
      <c r="MK197" s="22"/>
      <c r="ML197" s="22"/>
      <c r="MM197" s="22"/>
      <c r="MN197" s="22"/>
      <c r="MO197" s="22"/>
      <c r="MP197" s="22"/>
      <c r="MQ197" s="22"/>
      <c r="MR197" s="22"/>
      <c r="MS197" s="22"/>
      <c r="MT197" s="22"/>
      <c r="MU197" s="22"/>
      <c r="MV197" s="22"/>
      <c r="MW197" s="22"/>
      <c r="MX197" s="22"/>
      <c r="MY197" s="22"/>
      <c r="MZ197" s="22"/>
      <c r="NA197" s="22"/>
      <c r="NB197" s="22"/>
      <c r="NC197" s="22"/>
      <c r="ND197" s="22"/>
      <c r="NE197" s="22"/>
      <c r="NF197" s="22"/>
      <c r="NG197" s="22"/>
      <c r="NH197" s="22"/>
      <c r="NI197" s="22"/>
      <c r="NJ197" s="22"/>
      <c r="NK197" s="22"/>
      <c r="NL197" s="22"/>
      <c r="NM197" s="22"/>
      <c r="NN197" s="22"/>
      <c r="NO197" s="22"/>
      <c r="NP197" s="22"/>
      <c r="NQ197" s="22"/>
      <c r="NR197" s="22"/>
      <c r="NS197" s="22"/>
      <c r="NT197" s="22"/>
      <c r="NU197" s="22"/>
      <c r="NV197" s="22"/>
      <c r="NW197" s="22"/>
      <c r="NX197" s="22"/>
      <c r="NY197" s="22"/>
      <c r="NZ197" s="22"/>
      <c r="OA197" s="22"/>
    </row>
    <row r="198" spans="1:391" x14ac:dyDescent="0.25">
      <c r="A198" s="22"/>
      <c r="B198" s="22"/>
      <c r="C198" s="37"/>
      <c r="D198" s="37"/>
      <c r="E198" s="37"/>
      <c r="F198" s="37"/>
      <c r="G198" s="206"/>
      <c r="H198" s="22"/>
      <c r="I198" s="22"/>
      <c r="J198" s="37"/>
      <c r="K198" s="37"/>
      <c r="L198" s="22"/>
      <c r="M198" s="22"/>
      <c r="N198" s="22"/>
      <c r="O198" s="22"/>
      <c r="P198" s="22"/>
      <c r="Q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  <c r="IW198" s="22"/>
      <c r="IX198" s="22"/>
      <c r="IY198" s="22"/>
      <c r="IZ198" s="22"/>
      <c r="JA198" s="22"/>
      <c r="JB198" s="22"/>
      <c r="JC198" s="22"/>
      <c r="JD198" s="22"/>
      <c r="JE198" s="22"/>
      <c r="JF198" s="22"/>
      <c r="JG198" s="22"/>
      <c r="JH198" s="22"/>
      <c r="JI198" s="22"/>
      <c r="JJ198" s="22"/>
      <c r="JK198" s="22"/>
      <c r="JL198" s="22"/>
      <c r="JM198" s="22"/>
      <c r="JN198" s="22"/>
      <c r="JO198" s="22"/>
      <c r="JP198" s="22"/>
      <c r="JQ198" s="22"/>
      <c r="JR198" s="22"/>
      <c r="JS198" s="22"/>
      <c r="JT198" s="22"/>
      <c r="JU198" s="22"/>
      <c r="JV198" s="22"/>
      <c r="JW198" s="22"/>
      <c r="JX198" s="22"/>
      <c r="JY198" s="22"/>
      <c r="JZ198" s="22"/>
      <c r="KA198" s="22"/>
      <c r="KB198" s="22"/>
      <c r="KC198" s="22"/>
      <c r="KD198" s="22"/>
      <c r="KE198" s="22"/>
      <c r="KF198" s="22"/>
      <c r="KG198" s="22"/>
      <c r="KH198" s="22"/>
      <c r="KI198" s="22"/>
      <c r="KJ198" s="22"/>
      <c r="KK198" s="22"/>
      <c r="KL198" s="22"/>
      <c r="KM198" s="22"/>
      <c r="KN198" s="22"/>
      <c r="KO198" s="22"/>
      <c r="KP198" s="22"/>
      <c r="KQ198" s="22"/>
      <c r="KR198" s="22"/>
      <c r="KS198" s="22"/>
      <c r="KT198" s="22"/>
      <c r="KU198" s="22"/>
      <c r="KV198" s="22"/>
      <c r="KW198" s="22"/>
      <c r="KX198" s="22"/>
      <c r="KY198" s="22"/>
      <c r="KZ198" s="22"/>
      <c r="LA198" s="22"/>
      <c r="LB198" s="22"/>
      <c r="LC198" s="22"/>
      <c r="LD198" s="22"/>
      <c r="LE198" s="22"/>
      <c r="LF198" s="22"/>
      <c r="LG198" s="22"/>
      <c r="LH198" s="22"/>
      <c r="LI198" s="22"/>
      <c r="LJ198" s="22"/>
      <c r="LK198" s="22"/>
      <c r="LL198" s="22"/>
      <c r="LM198" s="22"/>
      <c r="LN198" s="22"/>
      <c r="LO198" s="22"/>
      <c r="LP198" s="22"/>
      <c r="LQ198" s="22"/>
      <c r="LR198" s="22"/>
      <c r="LS198" s="22"/>
      <c r="LT198" s="22"/>
      <c r="LU198" s="22"/>
      <c r="LV198" s="22"/>
      <c r="LW198" s="22"/>
      <c r="LX198" s="22"/>
      <c r="LY198" s="22"/>
      <c r="LZ198" s="22"/>
      <c r="MA198" s="22"/>
      <c r="MB198" s="22"/>
      <c r="MC198" s="22"/>
      <c r="MD198" s="22"/>
      <c r="ME198" s="22"/>
      <c r="MF198" s="22"/>
      <c r="MG198" s="22"/>
      <c r="MH198" s="22"/>
      <c r="MI198" s="22"/>
      <c r="MJ198" s="22"/>
      <c r="MK198" s="22"/>
      <c r="ML198" s="22"/>
      <c r="MM198" s="22"/>
      <c r="MN198" s="22"/>
      <c r="MO198" s="22"/>
      <c r="MP198" s="22"/>
      <c r="MQ198" s="22"/>
      <c r="MR198" s="22"/>
      <c r="MS198" s="22"/>
      <c r="MT198" s="22"/>
      <c r="MU198" s="22"/>
      <c r="MV198" s="22"/>
      <c r="MW198" s="22"/>
      <c r="MX198" s="22"/>
      <c r="MY198" s="22"/>
      <c r="MZ198" s="22"/>
      <c r="NA198" s="22"/>
      <c r="NB198" s="22"/>
      <c r="NC198" s="22"/>
      <c r="ND198" s="22"/>
      <c r="NE198" s="22"/>
      <c r="NF198" s="22"/>
      <c r="NG198" s="22"/>
      <c r="NH198" s="22"/>
      <c r="NI198" s="22"/>
      <c r="NJ198" s="22"/>
      <c r="NK198" s="22"/>
      <c r="NL198" s="22"/>
      <c r="NM198" s="22"/>
      <c r="NN198" s="22"/>
      <c r="NO198" s="22"/>
      <c r="NP198" s="22"/>
      <c r="NQ198" s="22"/>
      <c r="NR198" s="22"/>
      <c r="NS198" s="22"/>
      <c r="NT198" s="22"/>
      <c r="NU198" s="22"/>
      <c r="NV198" s="22"/>
      <c r="NW198" s="22"/>
      <c r="NX198" s="22"/>
      <c r="NY198" s="22"/>
      <c r="NZ198" s="22"/>
      <c r="OA198" s="22"/>
    </row>
    <row r="199" spans="1:391" x14ac:dyDescent="0.25">
      <c r="A199" s="22"/>
      <c r="B199" s="22"/>
      <c r="C199" s="37"/>
      <c r="D199" s="37"/>
      <c r="E199" s="37"/>
      <c r="F199" s="37"/>
      <c r="G199" s="206"/>
      <c r="H199" s="22"/>
      <c r="I199" s="22"/>
      <c r="J199" s="37"/>
      <c r="K199" s="37"/>
      <c r="L199" s="22"/>
      <c r="M199" s="22"/>
      <c r="N199" s="22"/>
      <c r="O199" s="22"/>
      <c r="P199" s="22"/>
      <c r="Q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22"/>
      <c r="JA199" s="22"/>
      <c r="JB199" s="22"/>
      <c r="JC199" s="22"/>
      <c r="JD199" s="22"/>
      <c r="JE199" s="22"/>
      <c r="JF199" s="22"/>
      <c r="JG199" s="22"/>
      <c r="JH199" s="22"/>
      <c r="JI199" s="22"/>
      <c r="JJ199" s="22"/>
      <c r="JK199" s="22"/>
      <c r="JL199" s="22"/>
      <c r="JM199" s="22"/>
      <c r="JN199" s="22"/>
      <c r="JO199" s="22"/>
      <c r="JP199" s="22"/>
      <c r="JQ199" s="22"/>
      <c r="JR199" s="22"/>
      <c r="JS199" s="22"/>
      <c r="JT199" s="22"/>
      <c r="JU199" s="22"/>
      <c r="JV199" s="22"/>
      <c r="JW199" s="22"/>
      <c r="JX199" s="22"/>
      <c r="JY199" s="22"/>
      <c r="JZ199" s="22"/>
      <c r="KA199" s="22"/>
      <c r="KB199" s="22"/>
      <c r="KC199" s="22"/>
      <c r="KD199" s="22"/>
      <c r="KE199" s="22"/>
      <c r="KF199" s="22"/>
      <c r="KG199" s="22"/>
      <c r="KH199" s="22"/>
      <c r="KI199" s="22"/>
      <c r="KJ199" s="22"/>
      <c r="KK199" s="22"/>
      <c r="KL199" s="22"/>
      <c r="KM199" s="22"/>
      <c r="KN199" s="22"/>
      <c r="KO199" s="22"/>
      <c r="KP199" s="22"/>
      <c r="KQ199" s="22"/>
      <c r="KR199" s="22"/>
      <c r="KS199" s="22"/>
      <c r="KT199" s="22"/>
      <c r="KU199" s="22"/>
      <c r="KV199" s="22"/>
      <c r="KW199" s="22"/>
      <c r="KX199" s="22"/>
      <c r="KY199" s="22"/>
      <c r="KZ199" s="22"/>
      <c r="LA199" s="22"/>
      <c r="LB199" s="22"/>
      <c r="LC199" s="22"/>
      <c r="LD199" s="22"/>
      <c r="LE199" s="22"/>
      <c r="LF199" s="22"/>
      <c r="LG199" s="22"/>
      <c r="LH199" s="22"/>
      <c r="LI199" s="22"/>
      <c r="LJ199" s="22"/>
      <c r="LK199" s="22"/>
      <c r="LL199" s="22"/>
      <c r="LM199" s="22"/>
      <c r="LN199" s="22"/>
      <c r="LO199" s="22"/>
      <c r="LP199" s="22"/>
      <c r="LQ199" s="22"/>
      <c r="LR199" s="22"/>
      <c r="LS199" s="22"/>
      <c r="LT199" s="22"/>
      <c r="LU199" s="22"/>
      <c r="LV199" s="22"/>
      <c r="LW199" s="22"/>
      <c r="LX199" s="22"/>
      <c r="LY199" s="22"/>
      <c r="LZ199" s="22"/>
      <c r="MA199" s="22"/>
      <c r="MB199" s="22"/>
      <c r="MC199" s="22"/>
      <c r="MD199" s="22"/>
      <c r="ME199" s="22"/>
      <c r="MF199" s="22"/>
      <c r="MG199" s="22"/>
      <c r="MH199" s="22"/>
      <c r="MI199" s="22"/>
      <c r="MJ199" s="22"/>
      <c r="MK199" s="22"/>
      <c r="ML199" s="22"/>
      <c r="MM199" s="22"/>
      <c r="MN199" s="22"/>
      <c r="MO199" s="22"/>
      <c r="MP199" s="22"/>
      <c r="MQ199" s="22"/>
      <c r="MR199" s="22"/>
      <c r="MS199" s="22"/>
      <c r="MT199" s="22"/>
      <c r="MU199" s="22"/>
      <c r="MV199" s="22"/>
      <c r="MW199" s="22"/>
      <c r="MX199" s="22"/>
      <c r="MY199" s="22"/>
      <c r="MZ199" s="22"/>
      <c r="NA199" s="22"/>
      <c r="NB199" s="22"/>
      <c r="NC199" s="22"/>
      <c r="ND199" s="22"/>
      <c r="NE199" s="22"/>
      <c r="NF199" s="22"/>
      <c r="NG199" s="22"/>
      <c r="NH199" s="22"/>
      <c r="NI199" s="22"/>
      <c r="NJ199" s="22"/>
      <c r="NK199" s="22"/>
      <c r="NL199" s="22"/>
      <c r="NM199" s="22"/>
      <c r="NN199" s="22"/>
      <c r="NO199" s="22"/>
      <c r="NP199" s="22"/>
      <c r="NQ199" s="22"/>
      <c r="NR199" s="22"/>
      <c r="NS199" s="22"/>
      <c r="NT199" s="22"/>
      <c r="NU199" s="22"/>
      <c r="NV199" s="22"/>
      <c r="NW199" s="22"/>
      <c r="NX199" s="22"/>
      <c r="NY199" s="22"/>
      <c r="NZ199" s="22"/>
      <c r="OA199" s="22"/>
    </row>
    <row r="200" spans="1:391" x14ac:dyDescent="0.25">
      <c r="A200" s="22"/>
      <c r="B200" s="22"/>
      <c r="C200" s="37"/>
      <c r="D200" s="37"/>
      <c r="E200" s="37"/>
      <c r="F200" s="37"/>
      <c r="G200" s="206"/>
      <c r="H200" s="22"/>
      <c r="I200" s="22"/>
      <c r="J200" s="37"/>
      <c r="K200" s="37"/>
      <c r="L200" s="22"/>
      <c r="M200" s="22"/>
      <c r="N200" s="22"/>
      <c r="O200" s="22"/>
      <c r="P200" s="22"/>
      <c r="Q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  <c r="IZ200" s="22"/>
      <c r="JA200" s="22"/>
      <c r="JB200" s="22"/>
      <c r="JC200" s="22"/>
      <c r="JD200" s="22"/>
      <c r="JE200" s="22"/>
      <c r="JF200" s="22"/>
      <c r="JG200" s="22"/>
      <c r="JH200" s="22"/>
      <c r="JI200" s="22"/>
      <c r="JJ200" s="22"/>
      <c r="JK200" s="22"/>
      <c r="JL200" s="22"/>
      <c r="JM200" s="22"/>
      <c r="JN200" s="22"/>
      <c r="JO200" s="22"/>
      <c r="JP200" s="22"/>
      <c r="JQ200" s="22"/>
      <c r="JR200" s="22"/>
      <c r="JS200" s="22"/>
      <c r="JT200" s="22"/>
      <c r="JU200" s="22"/>
      <c r="JV200" s="22"/>
      <c r="JW200" s="22"/>
      <c r="JX200" s="22"/>
      <c r="JY200" s="22"/>
      <c r="JZ200" s="22"/>
      <c r="KA200" s="22"/>
      <c r="KB200" s="22"/>
      <c r="KC200" s="22"/>
      <c r="KD200" s="22"/>
      <c r="KE200" s="22"/>
      <c r="KF200" s="22"/>
      <c r="KG200" s="22"/>
      <c r="KH200" s="22"/>
      <c r="KI200" s="22"/>
      <c r="KJ200" s="22"/>
      <c r="KK200" s="22"/>
      <c r="KL200" s="22"/>
      <c r="KM200" s="22"/>
      <c r="KN200" s="22"/>
      <c r="KO200" s="22"/>
      <c r="KP200" s="22"/>
      <c r="KQ200" s="22"/>
      <c r="KR200" s="22"/>
      <c r="KS200" s="22"/>
      <c r="KT200" s="22"/>
      <c r="KU200" s="22"/>
      <c r="KV200" s="22"/>
      <c r="KW200" s="22"/>
      <c r="KX200" s="22"/>
      <c r="KY200" s="22"/>
      <c r="KZ200" s="22"/>
      <c r="LA200" s="22"/>
      <c r="LB200" s="22"/>
      <c r="LC200" s="22"/>
      <c r="LD200" s="22"/>
      <c r="LE200" s="22"/>
      <c r="LF200" s="22"/>
      <c r="LG200" s="22"/>
      <c r="LH200" s="22"/>
      <c r="LI200" s="22"/>
      <c r="LJ200" s="22"/>
      <c r="LK200" s="22"/>
      <c r="LL200" s="22"/>
      <c r="LM200" s="22"/>
      <c r="LN200" s="22"/>
      <c r="LO200" s="22"/>
      <c r="LP200" s="22"/>
      <c r="LQ200" s="22"/>
      <c r="LR200" s="22"/>
      <c r="LS200" s="22"/>
      <c r="LT200" s="22"/>
      <c r="LU200" s="22"/>
      <c r="LV200" s="22"/>
      <c r="LW200" s="22"/>
      <c r="LX200" s="22"/>
      <c r="LY200" s="22"/>
      <c r="LZ200" s="22"/>
      <c r="MA200" s="22"/>
      <c r="MB200" s="22"/>
      <c r="MC200" s="22"/>
      <c r="MD200" s="22"/>
      <c r="ME200" s="22"/>
      <c r="MF200" s="22"/>
      <c r="MG200" s="22"/>
      <c r="MH200" s="22"/>
      <c r="MI200" s="22"/>
      <c r="MJ200" s="22"/>
      <c r="MK200" s="22"/>
      <c r="ML200" s="22"/>
      <c r="MM200" s="22"/>
      <c r="MN200" s="22"/>
      <c r="MO200" s="22"/>
      <c r="MP200" s="22"/>
      <c r="MQ200" s="22"/>
      <c r="MR200" s="22"/>
      <c r="MS200" s="22"/>
      <c r="MT200" s="22"/>
      <c r="MU200" s="22"/>
      <c r="MV200" s="22"/>
      <c r="MW200" s="22"/>
      <c r="MX200" s="22"/>
      <c r="MY200" s="22"/>
      <c r="MZ200" s="22"/>
      <c r="NA200" s="22"/>
      <c r="NB200" s="22"/>
      <c r="NC200" s="22"/>
      <c r="ND200" s="22"/>
      <c r="NE200" s="22"/>
      <c r="NF200" s="22"/>
      <c r="NG200" s="22"/>
      <c r="NH200" s="22"/>
      <c r="NI200" s="22"/>
      <c r="NJ200" s="22"/>
      <c r="NK200" s="22"/>
      <c r="NL200" s="22"/>
      <c r="NM200" s="22"/>
      <c r="NN200" s="22"/>
      <c r="NO200" s="22"/>
      <c r="NP200" s="22"/>
      <c r="NQ200" s="22"/>
      <c r="NR200" s="22"/>
      <c r="NS200" s="22"/>
      <c r="NT200" s="22"/>
      <c r="NU200" s="22"/>
      <c r="NV200" s="22"/>
      <c r="NW200" s="22"/>
      <c r="NX200" s="22"/>
      <c r="NY200" s="22"/>
      <c r="NZ200" s="22"/>
      <c r="OA200" s="22"/>
    </row>
    <row r="201" spans="1:391" x14ac:dyDescent="0.25">
      <c r="A201" s="22"/>
      <c r="B201" s="22"/>
      <c r="C201" s="37"/>
      <c r="D201" s="37"/>
      <c r="E201" s="37"/>
      <c r="F201" s="37"/>
      <c r="G201" s="206"/>
      <c r="H201" s="22"/>
      <c r="I201" s="22"/>
      <c r="J201" s="37"/>
      <c r="K201" s="37"/>
      <c r="L201" s="22"/>
      <c r="M201" s="22"/>
      <c r="N201" s="22"/>
      <c r="O201" s="22"/>
      <c r="P201" s="22"/>
      <c r="Q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  <c r="IW201" s="22"/>
      <c r="IX201" s="22"/>
      <c r="IY201" s="22"/>
      <c r="IZ201" s="22"/>
      <c r="JA201" s="22"/>
      <c r="JB201" s="22"/>
      <c r="JC201" s="22"/>
      <c r="JD201" s="22"/>
      <c r="JE201" s="22"/>
      <c r="JF201" s="22"/>
      <c r="JG201" s="22"/>
      <c r="JH201" s="22"/>
      <c r="JI201" s="22"/>
      <c r="JJ201" s="22"/>
      <c r="JK201" s="22"/>
      <c r="JL201" s="22"/>
      <c r="JM201" s="22"/>
      <c r="JN201" s="22"/>
      <c r="JO201" s="22"/>
      <c r="JP201" s="22"/>
      <c r="JQ201" s="22"/>
      <c r="JR201" s="22"/>
      <c r="JS201" s="22"/>
      <c r="JT201" s="22"/>
      <c r="JU201" s="22"/>
      <c r="JV201" s="22"/>
      <c r="JW201" s="22"/>
      <c r="JX201" s="22"/>
      <c r="JY201" s="22"/>
      <c r="JZ201" s="22"/>
      <c r="KA201" s="22"/>
      <c r="KB201" s="22"/>
      <c r="KC201" s="22"/>
      <c r="KD201" s="22"/>
      <c r="KE201" s="22"/>
      <c r="KF201" s="22"/>
      <c r="KG201" s="22"/>
      <c r="KH201" s="22"/>
      <c r="KI201" s="22"/>
      <c r="KJ201" s="22"/>
      <c r="KK201" s="22"/>
      <c r="KL201" s="22"/>
      <c r="KM201" s="22"/>
      <c r="KN201" s="22"/>
      <c r="KO201" s="22"/>
      <c r="KP201" s="22"/>
      <c r="KQ201" s="22"/>
      <c r="KR201" s="22"/>
      <c r="KS201" s="22"/>
      <c r="KT201" s="22"/>
      <c r="KU201" s="22"/>
      <c r="KV201" s="22"/>
      <c r="KW201" s="22"/>
      <c r="KX201" s="22"/>
      <c r="KY201" s="22"/>
      <c r="KZ201" s="22"/>
      <c r="LA201" s="22"/>
      <c r="LB201" s="22"/>
      <c r="LC201" s="22"/>
      <c r="LD201" s="22"/>
      <c r="LE201" s="22"/>
      <c r="LF201" s="22"/>
      <c r="LG201" s="22"/>
      <c r="LH201" s="22"/>
      <c r="LI201" s="22"/>
      <c r="LJ201" s="22"/>
      <c r="LK201" s="22"/>
      <c r="LL201" s="22"/>
      <c r="LM201" s="22"/>
      <c r="LN201" s="22"/>
      <c r="LO201" s="22"/>
      <c r="LP201" s="22"/>
      <c r="LQ201" s="22"/>
      <c r="LR201" s="22"/>
      <c r="LS201" s="22"/>
      <c r="LT201" s="22"/>
      <c r="LU201" s="22"/>
      <c r="LV201" s="22"/>
      <c r="LW201" s="22"/>
      <c r="LX201" s="22"/>
      <c r="LY201" s="22"/>
      <c r="LZ201" s="22"/>
      <c r="MA201" s="22"/>
      <c r="MB201" s="22"/>
      <c r="MC201" s="22"/>
      <c r="MD201" s="22"/>
      <c r="ME201" s="22"/>
      <c r="MF201" s="22"/>
      <c r="MG201" s="22"/>
      <c r="MH201" s="22"/>
      <c r="MI201" s="22"/>
      <c r="MJ201" s="22"/>
      <c r="MK201" s="22"/>
      <c r="ML201" s="22"/>
      <c r="MM201" s="22"/>
      <c r="MN201" s="22"/>
      <c r="MO201" s="22"/>
      <c r="MP201" s="22"/>
      <c r="MQ201" s="22"/>
      <c r="MR201" s="22"/>
      <c r="MS201" s="22"/>
      <c r="MT201" s="22"/>
      <c r="MU201" s="22"/>
      <c r="MV201" s="22"/>
      <c r="MW201" s="22"/>
      <c r="MX201" s="22"/>
      <c r="MY201" s="22"/>
      <c r="MZ201" s="22"/>
      <c r="NA201" s="22"/>
      <c r="NB201" s="22"/>
      <c r="NC201" s="22"/>
      <c r="ND201" s="22"/>
      <c r="NE201" s="22"/>
      <c r="NF201" s="22"/>
      <c r="NG201" s="22"/>
      <c r="NH201" s="22"/>
      <c r="NI201" s="22"/>
      <c r="NJ201" s="22"/>
      <c r="NK201" s="22"/>
      <c r="NL201" s="22"/>
      <c r="NM201" s="22"/>
      <c r="NN201" s="22"/>
      <c r="NO201" s="22"/>
      <c r="NP201" s="22"/>
      <c r="NQ201" s="22"/>
      <c r="NR201" s="22"/>
      <c r="NS201" s="22"/>
      <c r="NT201" s="22"/>
      <c r="NU201" s="22"/>
      <c r="NV201" s="22"/>
      <c r="NW201" s="22"/>
      <c r="NX201" s="22"/>
      <c r="NY201" s="22"/>
      <c r="NZ201" s="22"/>
      <c r="OA201" s="22"/>
    </row>
    <row r="202" spans="1:391" x14ac:dyDescent="0.25">
      <c r="A202" s="22"/>
      <c r="B202" s="22"/>
      <c r="C202" s="37"/>
      <c r="D202" s="37"/>
      <c r="E202" s="37"/>
      <c r="F202" s="37"/>
      <c r="G202" s="206"/>
      <c r="H202" s="22"/>
      <c r="I202" s="22"/>
      <c r="J202" s="37"/>
      <c r="K202" s="37"/>
      <c r="L202" s="22"/>
      <c r="M202" s="22"/>
      <c r="N202" s="22"/>
      <c r="O202" s="22"/>
      <c r="P202" s="22"/>
      <c r="Q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  <c r="IW202" s="22"/>
      <c r="IX202" s="22"/>
      <c r="IY202" s="22"/>
      <c r="IZ202" s="22"/>
      <c r="JA202" s="22"/>
      <c r="JB202" s="22"/>
      <c r="JC202" s="22"/>
      <c r="JD202" s="22"/>
      <c r="JE202" s="22"/>
      <c r="JF202" s="22"/>
      <c r="JG202" s="22"/>
      <c r="JH202" s="22"/>
      <c r="JI202" s="22"/>
      <c r="JJ202" s="22"/>
      <c r="JK202" s="22"/>
      <c r="JL202" s="22"/>
      <c r="JM202" s="22"/>
      <c r="JN202" s="22"/>
      <c r="JO202" s="22"/>
      <c r="JP202" s="22"/>
      <c r="JQ202" s="22"/>
      <c r="JR202" s="22"/>
      <c r="JS202" s="22"/>
      <c r="JT202" s="22"/>
      <c r="JU202" s="22"/>
      <c r="JV202" s="22"/>
      <c r="JW202" s="22"/>
      <c r="JX202" s="22"/>
      <c r="JY202" s="22"/>
      <c r="JZ202" s="22"/>
      <c r="KA202" s="22"/>
      <c r="KB202" s="22"/>
      <c r="KC202" s="22"/>
      <c r="KD202" s="22"/>
      <c r="KE202" s="22"/>
      <c r="KF202" s="22"/>
      <c r="KG202" s="22"/>
      <c r="KH202" s="22"/>
      <c r="KI202" s="22"/>
      <c r="KJ202" s="22"/>
      <c r="KK202" s="22"/>
      <c r="KL202" s="22"/>
      <c r="KM202" s="22"/>
      <c r="KN202" s="22"/>
      <c r="KO202" s="22"/>
      <c r="KP202" s="22"/>
      <c r="KQ202" s="22"/>
      <c r="KR202" s="22"/>
      <c r="KS202" s="22"/>
      <c r="KT202" s="22"/>
      <c r="KU202" s="22"/>
      <c r="KV202" s="22"/>
      <c r="KW202" s="22"/>
      <c r="KX202" s="22"/>
      <c r="KY202" s="22"/>
      <c r="KZ202" s="22"/>
      <c r="LA202" s="22"/>
      <c r="LB202" s="22"/>
      <c r="LC202" s="22"/>
      <c r="LD202" s="22"/>
      <c r="LE202" s="22"/>
      <c r="LF202" s="22"/>
      <c r="LG202" s="22"/>
      <c r="LH202" s="22"/>
      <c r="LI202" s="22"/>
      <c r="LJ202" s="22"/>
      <c r="LK202" s="22"/>
      <c r="LL202" s="22"/>
      <c r="LM202" s="22"/>
      <c r="LN202" s="22"/>
      <c r="LO202" s="22"/>
      <c r="LP202" s="22"/>
      <c r="LQ202" s="22"/>
      <c r="LR202" s="22"/>
      <c r="LS202" s="22"/>
      <c r="LT202" s="22"/>
      <c r="LU202" s="22"/>
      <c r="LV202" s="22"/>
      <c r="LW202" s="22"/>
      <c r="LX202" s="22"/>
      <c r="LY202" s="22"/>
      <c r="LZ202" s="22"/>
      <c r="MA202" s="22"/>
      <c r="MB202" s="22"/>
      <c r="MC202" s="22"/>
      <c r="MD202" s="22"/>
      <c r="ME202" s="22"/>
      <c r="MF202" s="22"/>
      <c r="MG202" s="22"/>
      <c r="MH202" s="22"/>
      <c r="MI202" s="22"/>
      <c r="MJ202" s="22"/>
      <c r="MK202" s="22"/>
      <c r="ML202" s="22"/>
      <c r="MM202" s="22"/>
      <c r="MN202" s="22"/>
      <c r="MO202" s="22"/>
      <c r="MP202" s="22"/>
      <c r="MQ202" s="22"/>
      <c r="MR202" s="22"/>
      <c r="MS202" s="22"/>
      <c r="MT202" s="22"/>
      <c r="MU202" s="22"/>
      <c r="MV202" s="22"/>
      <c r="MW202" s="22"/>
      <c r="MX202" s="22"/>
      <c r="MY202" s="22"/>
      <c r="MZ202" s="22"/>
      <c r="NA202" s="22"/>
      <c r="NB202" s="22"/>
      <c r="NC202" s="22"/>
      <c r="ND202" s="22"/>
      <c r="NE202" s="22"/>
      <c r="NF202" s="22"/>
      <c r="NG202" s="22"/>
      <c r="NH202" s="22"/>
      <c r="NI202" s="22"/>
      <c r="NJ202" s="22"/>
      <c r="NK202" s="22"/>
      <c r="NL202" s="22"/>
      <c r="NM202" s="22"/>
      <c r="NN202" s="22"/>
      <c r="NO202" s="22"/>
      <c r="NP202" s="22"/>
      <c r="NQ202" s="22"/>
      <c r="NR202" s="22"/>
      <c r="NS202" s="22"/>
      <c r="NT202" s="22"/>
      <c r="NU202" s="22"/>
      <c r="NV202" s="22"/>
      <c r="NW202" s="22"/>
      <c r="NX202" s="22"/>
      <c r="NY202" s="22"/>
      <c r="NZ202" s="22"/>
      <c r="OA202" s="22"/>
    </row>
    <row r="203" spans="1:391" x14ac:dyDescent="0.25">
      <c r="A203" s="22"/>
      <c r="B203" s="22"/>
      <c r="C203" s="37"/>
      <c r="D203" s="37"/>
      <c r="E203" s="37"/>
      <c r="F203" s="37"/>
      <c r="G203" s="206"/>
      <c r="H203" s="22"/>
      <c r="I203" s="22"/>
      <c r="J203" s="37"/>
      <c r="K203" s="37"/>
      <c r="L203" s="22"/>
      <c r="M203" s="22"/>
      <c r="N203" s="22"/>
      <c r="O203" s="22"/>
      <c r="P203" s="22"/>
      <c r="Q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22"/>
      <c r="JA203" s="22"/>
      <c r="JB203" s="22"/>
      <c r="JC203" s="22"/>
      <c r="JD203" s="22"/>
      <c r="JE203" s="22"/>
      <c r="JF203" s="22"/>
      <c r="JG203" s="22"/>
      <c r="JH203" s="22"/>
      <c r="JI203" s="22"/>
      <c r="JJ203" s="22"/>
      <c r="JK203" s="22"/>
      <c r="JL203" s="22"/>
      <c r="JM203" s="22"/>
      <c r="JN203" s="22"/>
      <c r="JO203" s="22"/>
      <c r="JP203" s="22"/>
      <c r="JQ203" s="22"/>
      <c r="JR203" s="22"/>
      <c r="JS203" s="22"/>
      <c r="JT203" s="22"/>
      <c r="JU203" s="22"/>
      <c r="JV203" s="22"/>
      <c r="JW203" s="22"/>
      <c r="JX203" s="22"/>
      <c r="JY203" s="22"/>
      <c r="JZ203" s="22"/>
      <c r="KA203" s="22"/>
      <c r="KB203" s="22"/>
      <c r="KC203" s="22"/>
      <c r="KD203" s="22"/>
      <c r="KE203" s="22"/>
      <c r="KF203" s="22"/>
      <c r="KG203" s="22"/>
      <c r="KH203" s="22"/>
      <c r="KI203" s="22"/>
      <c r="KJ203" s="22"/>
      <c r="KK203" s="22"/>
      <c r="KL203" s="22"/>
      <c r="KM203" s="22"/>
      <c r="KN203" s="22"/>
      <c r="KO203" s="22"/>
      <c r="KP203" s="22"/>
      <c r="KQ203" s="22"/>
      <c r="KR203" s="22"/>
      <c r="KS203" s="22"/>
      <c r="KT203" s="22"/>
      <c r="KU203" s="22"/>
      <c r="KV203" s="22"/>
      <c r="KW203" s="22"/>
      <c r="KX203" s="22"/>
      <c r="KY203" s="22"/>
      <c r="KZ203" s="22"/>
      <c r="LA203" s="22"/>
      <c r="LB203" s="22"/>
      <c r="LC203" s="22"/>
      <c r="LD203" s="22"/>
      <c r="LE203" s="22"/>
      <c r="LF203" s="22"/>
      <c r="LG203" s="22"/>
      <c r="LH203" s="22"/>
      <c r="LI203" s="22"/>
      <c r="LJ203" s="22"/>
      <c r="LK203" s="22"/>
      <c r="LL203" s="22"/>
      <c r="LM203" s="22"/>
      <c r="LN203" s="22"/>
      <c r="LO203" s="22"/>
      <c r="LP203" s="22"/>
      <c r="LQ203" s="22"/>
      <c r="LR203" s="22"/>
      <c r="LS203" s="22"/>
      <c r="LT203" s="22"/>
      <c r="LU203" s="22"/>
      <c r="LV203" s="22"/>
      <c r="LW203" s="22"/>
      <c r="LX203" s="22"/>
      <c r="LY203" s="22"/>
      <c r="LZ203" s="22"/>
      <c r="MA203" s="22"/>
      <c r="MB203" s="22"/>
      <c r="MC203" s="22"/>
      <c r="MD203" s="22"/>
      <c r="ME203" s="22"/>
      <c r="MF203" s="22"/>
      <c r="MG203" s="22"/>
      <c r="MH203" s="22"/>
      <c r="MI203" s="22"/>
      <c r="MJ203" s="22"/>
      <c r="MK203" s="22"/>
      <c r="ML203" s="22"/>
      <c r="MM203" s="22"/>
      <c r="MN203" s="22"/>
      <c r="MO203" s="22"/>
      <c r="MP203" s="22"/>
      <c r="MQ203" s="22"/>
      <c r="MR203" s="22"/>
      <c r="MS203" s="22"/>
      <c r="MT203" s="22"/>
      <c r="MU203" s="22"/>
      <c r="MV203" s="22"/>
      <c r="MW203" s="22"/>
      <c r="MX203" s="22"/>
      <c r="MY203" s="22"/>
      <c r="MZ203" s="22"/>
      <c r="NA203" s="22"/>
      <c r="NB203" s="22"/>
      <c r="NC203" s="22"/>
      <c r="ND203" s="22"/>
      <c r="NE203" s="22"/>
      <c r="NF203" s="22"/>
      <c r="NG203" s="22"/>
      <c r="NH203" s="22"/>
      <c r="NI203" s="22"/>
      <c r="NJ203" s="22"/>
      <c r="NK203" s="22"/>
      <c r="NL203" s="22"/>
      <c r="NM203" s="22"/>
      <c r="NN203" s="22"/>
      <c r="NO203" s="22"/>
      <c r="NP203" s="22"/>
      <c r="NQ203" s="22"/>
      <c r="NR203" s="22"/>
      <c r="NS203" s="22"/>
      <c r="NT203" s="22"/>
      <c r="NU203" s="22"/>
      <c r="NV203" s="22"/>
      <c r="NW203" s="22"/>
      <c r="NX203" s="22"/>
      <c r="NY203" s="22"/>
      <c r="NZ203" s="22"/>
      <c r="OA203" s="22"/>
    </row>
    <row r="204" spans="1:391" x14ac:dyDescent="0.25">
      <c r="A204" s="22"/>
      <c r="B204" s="22"/>
      <c r="C204" s="37"/>
      <c r="D204" s="37"/>
      <c r="E204" s="37"/>
      <c r="F204" s="37"/>
      <c r="G204" s="206"/>
      <c r="H204" s="22"/>
      <c r="I204" s="22"/>
      <c r="J204" s="37"/>
      <c r="K204" s="37"/>
      <c r="L204" s="22"/>
      <c r="M204" s="22"/>
      <c r="N204" s="22"/>
      <c r="O204" s="22"/>
      <c r="P204" s="22"/>
      <c r="Q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  <c r="IW204" s="22"/>
      <c r="IX204" s="22"/>
      <c r="IY204" s="22"/>
      <c r="IZ204" s="22"/>
      <c r="JA204" s="22"/>
      <c r="JB204" s="22"/>
      <c r="JC204" s="22"/>
      <c r="JD204" s="22"/>
      <c r="JE204" s="22"/>
      <c r="JF204" s="22"/>
      <c r="JG204" s="22"/>
      <c r="JH204" s="22"/>
      <c r="JI204" s="22"/>
      <c r="JJ204" s="22"/>
      <c r="JK204" s="22"/>
      <c r="JL204" s="22"/>
      <c r="JM204" s="22"/>
      <c r="JN204" s="22"/>
      <c r="JO204" s="22"/>
      <c r="JP204" s="22"/>
      <c r="JQ204" s="22"/>
      <c r="JR204" s="22"/>
      <c r="JS204" s="22"/>
      <c r="JT204" s="22"/>
      <c r="JU204" s="22"/>
      <c r="JV204" s="22"/>
      <c r="JW204" s="22"/>
      <c r="JX204" s="22"/>
      <c r="JY204" s="22"/>
      <c r="JZ204" s="22"/>
      <c r="KA204" s="22"/>
      <c r="KB204" s="22"/>
      <c r="KC204" s="22"/>
      <c r="KD204" s="22"/>
      <c r="KE204" s="22"/>
      <c r="KF204" s="22"/>
      <c r="KG204" s="22"/>
      <c r="KH204" s="22"/>
      <c r="KI204" s="22"/>
      <c r="KJ204" s="22"/>
      <c r="KK204" s="22"/>
      <c r="KL204" s="22"/>
      <c r="KM204" s="22"/>
      <c r="KN204" s="22"/>
      <c r="KO204" s="22"/>
      <c r="KP204" s="22"/>
      <c r="KQ204" s="22"/>
      <c r="KR204" s="22"/>
      <c r="KS204" s="22"/>
      <c r="KT204" s="22"/>
      <c r="KU204" s="22"/>
      <c r="KV204" s="22"/>
      <c r="KW204" s="22"/>
      <c r="KX204" s="22"/>
      <c r="KY204" s="22"/>
      <c r="KZ204" s="22"/>
      <c r="LA204" s="22"/>
      <c r="LB204" s="22"/>
      <c r="LC204" s="22"/>
      <c r="LD204" s="22"/>
      <c r="LE204" s="22"/>
      <c r="LF204" s="22"/>
      <c r="LG204" s="22"/>
      <c r="LH204" s="22"/>
      <c r="LI204" s="22"/>
      <c r="LJ204" s="22"/>
      <c r="LK204" s="22"/>
      <c r="LL204" s="22"/>
      <c r="LM204" s="22"/>
      <c r="LN204" s="22"/>
      <c r="LO204" s="22"/>
      <c r="LP204" s="22"/>
      <c r="LQ204" s="22"/>
      <c r="LR204" s="22"/>
      <c r="LS204" s="22"/>
      <c r="LT204" s="22"/>
      <c r="LU204" s="22"/>
      <c r="LV204" s="22"/>
      <c r="LW204" s="22"/>
      <c r="LX204" s="22"/>
      <c r="LY204" s="22"/>
      <c r="LZ204" s="22"/>
      <c r="MA204" s="22"/>
      <c r="MB204" s="22"/>
      <c r="MC204" s="22"/>
      <c r="MD204" s="22"/>
      <c r="ME204" s="22"/>
      <c r="MF204" s="22"/>
      <c r="MG204" s="22"/>
      <c r="MH204" s="22"/>
      <c r="MI204" s="22"/>
      <c r="MJ204" s="22"/>
      <c r="MK204" s="22"/>
      <c r="ML204" s="22"/>
      <c r="MM204" s="22"/>
      <c r="MN204" s="22"/>
      <c r="MO204" s="22"/>
      <c r="MP204" s="22"/>
      <c r="MQ204" s="22"/>
      <c r="MR204" s="22"/>
      <c r="MS204" s="22"/>
      <c r="MT204" s="22"/>
      <c r="MU204" s="22"/>
      <c r="MV204" s="22"/>
      <c r="MW204" s="22"/>
      <c r="MX204" s="22"/>
      <c r="MY204" s="22"/>
      <c r="MZ204" s="22"/>
      <c r="NA204" s="22"/>
      <c r="NB204" s="22"/>
      <c r="NC204" s="22"/>
      <c r="ND204" s="22"/>
      <c r="NE204" s="22"/>
      <c r="NF204" s="22"/>
      <c r="NG204" s="22"/>
      <c r="NH204" s="22"/>
      <c r="NI204" s="22"/>
      <c r="NJ204" s="22"/>
      <c r="NK204" s="22"/>
      <c r="NL204" s="22"/>
      <c r="NM204" s="22"/>
      <c r="NN204" s="22"/>
      <c r="NO204" s="22"/>
      <c r="NP204" s="22"/>
      <c r="NQ204" s="22"/>
      <c r="NR204" s="22"/>
      <c r="NS204" s="22"/>
      <c r="NT204" s="22"/>
      <c r="NU204" s="22"/>
      <c r="NV204" s="22"/>
      <c r="NW204" s="22"/>
      <c r="NX204" s="22"/>
      <c r="NY204" s="22"/>
      <c r="NZ204" s="22"/>
      <c r="OA204" s="22"/>
    </row>
    <row r="205" spans="1:391" x14ac:dyDescent="0.25">
      <c r="A205" s="22"/>
      <c r="B205" s="22"/>
      <c r="C205" s="37"/>
      <c r="D205" s="37"/>
      <c r="E205" s="37"/>
      <c r="F205" s="37"/>
      <c r="G205" s="206"/>
      <c r="H205" s="22"/>
      <c r="I205" s="22"/>
      <c r="J205" s="37"/>
      <c r="K205" s="37"/>
      <c r="L205" s="22"/>
      <c r="M205" s="22"/>
      <c r="N205" s="22"/>
      <c r="O205" s="22"/>
      <c r="P205" s="22"/>
      <c r="Q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  <c r="IW205" s="22"/>
      <c r="IX205" s="22"/>
      <c r="IY205" s="22"/>
      <c r="IZ205" s="22"/>
      <c r="JA205" s="22"/>
      <c r="JB205" s="22"/>
      <c r="JC205" s="22"/>
      <c r="JD205" s="22"/>
      <c r="JE205" s="22"/>
      <c r="JF205" s="22"/>
      <c r="JG205" s="22"/>
      <c r="JH205" s="22"/>
      <c r="JI205" s="22"/>
      <c r="JJ205" s="22"/>
      <c r="JK205" s="22"/>
      <c r="JL205" s="22"/>
      <c r="JM205" s="22"/>
      <c r="JN205" s="22"/>
      <c r="JO205" s="22"/>
      <c r="JP205" s="22"/>
      <c r="JQ205" s="22"/>
      <c r="JR205" s="22"/>
      <c r="JS205" s="22"/>
      <c r="JT205" s="22"/>
      <c r="JU205" s="22"/>
      <c r="JV205" s="22"/>
      <c r="JW205" s="22"/>
      <c r="JX205" s="22"/>
      <c r="JY205" s="22"/>
      <c r="JZ205" s="22"/>
      <c r="KA205" s="22"/>
      <c r="KB205" s="22"/>
      <c r="KC205" s="22"/>
      <c r="KD205" s="22"/>
      <c r="KE205" s="22"/>
      <c r="KF205" s="22"/>
      <c r="KG205" s="22"/>
      <c r="KH205" s="22"/>
      <c r="KI205" s="22"/>
      <c r="KJ205" s="22"/>
      <c r="KK205" s="22"/>
      <c r="KL205" s="22"/>
      <c r="KM205" s="22"/>
      <c r="KN205" s="22"/>
      <c r="KO205" s="22"/>
      <c r="KP205" s="22"/>
      <c r="KQ205" s="22"/>
      <c r="KR205" s="22"/>
      <c r="KS205" s="22"/>
      <c r="KT205" s="22"/>
      <c r="KU205" s="22"/>
      <c r="KV205" s="22"/>
      <c r="KW205" s="22"/>
      <c r="KX205" s="22"/>
      <c r="KY205" s="22"/>
      <c r="KZ205" s="22"/>
      <c r="LA205" s="22"/>
      <c r="LB205" s="22"/>
      <c r="LC205" s="22"/>
      <c r="LD205" s="22"/>
      <c r="LE205" s="22"/>
      <c r="LF205" s="22"/>
      <c r="LG205" s="22"/>
      <c r="LH205" s="22"/>
      <c r="LI205" s="22"/>
      <c r="LJ205" s="22"/>
      <c r="LK205" s="22"/>
      <c r="LL205" s="22"/>
      <c r="LM205" s="22"/>
      <c r="LN205" s="22"/>
      <c r="LO205" s="22"/>
      <c r="LP205" s="22"/>
      <c r="LQ205" s="22"/>
      <c r="LR205" s="22"/>
      <c r="LS205" s="22"/>
      <c r="LT205" s="22"/>
      <c r="LU205" s="22"/>
      <c r="LV205" s="22"/>
      <c r="LW205" s="22"/>
      <c r="LX205" s="22"/>
      <c r="LY205" s="22"/>
      <c r="LZ205" s="22"/>
      <c r="MA205" s="22"/>
      <c r="MB205" s="22"/>
      <c r="MC205" s="22"/>
      <c r="MD205" s="22"/>
      <c r="ME205" s="22"/>
      <c r="MF205" s="22"/>
      <c r="MG205" s="22"/>
      <c r="MH205" s="22"/>
      <c r="MI205" s="22"/>
      <c r="MJ205" s="22"/>
      <c r="MK205" s="22"/>
      <c r="ML205" s="22"/>
      <c r="MM205" s="22"/>
      <c r="MN205" s="22"/>
      <c r="MO205" s="22"/>
      <c r="MP205" s="22"/>
      <c r="MQ205" s="22"/>
      <c r="MR205" s="22"/>
      <c r="MS205" s="22"/>
      <c r="MT205" s="22"/>
      <c r="MU205" s="22"/>
      <c r="MV205" s="22"/>
      <c r="MW205" s="22"/>
      <c r="MX205" s="22"/>
      <c r="MY205" s="22"/>
      <c r="MZ205" s="22"/>
      <c r="NA205" s="22"/>
      <c r="NB205" s="22"/>
      <c r="NC205" s="22"/>
      <c r="ND205" s="22"/>
      <c r="NE205" s="22"/>
      <c r="NF205" s="22"/>
      <c r="NG205" s="22"/>
      <c r="NH205" s="22"/>
      <c r="NI205" s="22"/>
      <c r="NJ205" s="22"/>
      <c r="NK205" s="22"/>
      <c r="NL205" s="22"/>
      <c r="NM205" s="22"/>
      <c r="NN205" s="22"/>
      <c r="NO205" s="22"/>
      <c r="NP205" s="22"/>
      <c r="NQ205" s="22"/>
      <c r="NR205" s="22"/>
      <c r="NS205" s="22"/>
      <c r="NT205" s="22"/>
      <c r="NU205" s="22"/>
      <c r="NV205" s="22"/>
      <c r="NW205" s="22"/>
      <c r="NX205" s="22"/>
      <c r="NY205" s="22"/>
      <c r="NZ205" s="22"/>
      <c r="OA205" s="22"/>
    </row>
    <row r="206" spans="1:391" x14ac:dyDescent="0.25">
      <c r="A206" s="22"/>
      <c r="B206" s="22"/>
      <c r="C206" s="37"/>
      <c r="D206" s="37"/>
      <c r="E206" s="37"/>
      <c r="F206" s="37"/>
      <c r="G206" s="206"/>
      <c r="H206" s="22"/>
      <c r="I206" s="22"/>
      <c r="J206" s="37"/>
      <c r="K206" s="37"/>
      <c r="L206" s="22"/>
      <c r="M206" s="22"/>
      <c r="N206" s="22"/>
      <c r="O206" s="22"/>
      <c r="P206" s="22"/>
      <c r="Q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  <c r="IW206" s="22"/>
      <c r="IX206" s="22"/>
      <c r="IY206" s="22"/>
      <c r="IZ206" s="22"/>
      <c r="JA206" s="22"/>
      <c r="JB206" s="22"/>
      <c r="JC206" s="22"/>
      <c r="JD206" s="22"/>
      <c r="JE206" s="22"/>
      <c r="JF206" s="22"/>
      <c r="JG206" s="22"/>
      <c r="JH206" s="22"/>
      <c r="JI206" s="22"/>
      <c r="JJ206" s="22"/>
      <c r="JK206" s="22"/>
      <c r="JL206" s="22"/>
      <c r="JM206" s="22"/>
      <c r="JN206" s="22"/>
      <c r="JO206" s="22"/>
      <c r="JP206" s="22"/>
      <c r="JQ206" s="22"/>
      <c r="JR206" s="22"/>
      <c r="JS206" s="22"/>
      <c r="JT206" s="22"/>
      <c r="JU206" s="22"/>
      <c r="JV206" s="22"/>
      <c r="JW206" s="22"/>
      <c r="JX206" s="22"/>
      <c r="JY206" s="22"/>
      <c r="JZ206" s="22"/>
      <c r="KA206" s="22"/>
      <c r="KB206" s="22"/>
      <c r="KC206" s="22"/>
      <c r="KD206" s="22"/>
      <c r="KE206" s="22"/>
      <c r="KF206" s="22"/>
      <c r="KG206" s="22"/>
      <c r="KH206" s="22"/>
      <c r="KI206" s="22"/>
      <c r="KJ206" s="22"/>
      <c r="KK206" s="22"/>
      <c r="KL206" s="22"/>
      <c r="KM206" s="22"/>
      <c r="KN206" s="22"/>
      <c r="KO206" s="22"/>
      <c r="KP206" s="22"/>
      <c r="KQ206" s="22"/>
      <c r="KR206" s="22"/>
      <c r="KS206" s="22"/>
      <c r="KT206" s="22"/>
      <c r="KU206" s="22"/>
      <c r="KV206" s="22"/>
      <c r="KW206" s="22"/>
      <c r="KX206" s="22"/>
      <c r="KY206" s="22"/>
      <c r="KZ206" s="22"/>
      <c r="LA206" s="22"/>
      <c r="LB206" s="22"/>
      <c r="LC206" s="22"/>
      <c r="LD206" s="22"/>
      <c r="LE206" s="22"/>
      <c r="LF206" s="22"/>
      <c r="LG206" s="22"/>
      <c r="LH206" s="22"/>
      <c r="LI206" s="22"/>
      <c r="LJ206" s="22"/>
      <c r="LK206" s="22"/>
      <c r="LL206" s="22"/>
      <c r="LM206" s="22"/>
      <c r="LN206" s="22"/>
      <c r="LO206" s="22"/>
      <c r="LP206" s="22"/>
      <c r="LQ206" s="22"/>
      <c r="LR206" s="22"/>
      <c r="LS206" s="22"/>
      <c r="LT206" s="22"/>
      <c r="LU206" s="22"/>
      <c r="LV206" s="22"/>
      <c r="LW206" s="22"/>
      <c r="LX206" s="22"/>
      <c r="LY206" s="22"/>
      <c r="LZ206" s="22"/>
      <c r="MA206" s="22"/>
      <c r="MB206" s="22"/>
      <c r="MC206" s="22"/>
      <c r="MD206" s="22"/>
      <c r="ME206" s="22"/>
      <c r="MF206" s="22"/>
      <c r="MG206" s="22"/>
      <c r="MH206" s="22"/>
      <c r="MI206" s="22"/>
      <c r="MJ206" s="22"/>
      <c r="MK206" s="22"/>
      <c r="ML206" s="22"/>
      <c r="MM206" s="22"/>
      <c r="MN206" s="22"/>
      <c r="MO206" s="22"/>
      <c r="MP206" s="22"/>
      <c r="MQ206" s="22"/>
      <c r="MR206" s="22"/>
      <c r="MS206" s="22"/>
      <c r="MT206" s="22"/>
      <c r="MU206" s="22"/>
      <c r="MV206" s="22"/>
      <c r="MW206" s="22"/>
      <c r="MX206" s="22"/>
      <c r="MY206" s="22"/>
      <c r="MZ206" s="22"/>
      <c r="NA206" s="22"/>
      <c r="NB206" s="22"/>
      <c r="NC206" s="22"/>
      <c r="ND206" s="22"/>
      <c r="NE206" s="22"/>
      <c r="NF206" s="22"/>
      <c r="NG206" s="22"/>
      <c r="NH206" s="22"/>
      <c r="NI206" s="22"/>
      <c r="NJ206" s="22"/>
      <c r="NK206" s="22"/>
      <c r="NL206" s="22"/>
      <c r="NM206" s="22"/>
      <c r="NN206" s="22"/>
      <c r="NO206" s="22"/>
      <c r="NP206" s="22"/>
      <c r="NQ206" s="22"/>
      <c r="NR206" s="22"/>
      <c r="NS206" s="22"/>
      <c r="NT206" s="22"/>
      <c r="NU206" s="22"/>
      <c r="NV206" s="22"/>
      <c r="NW206" s="22"/>
      <c r="NX206" s="22"/>
      <c r="NY206" s="22"/>
      <c r="NZ206" s="22"/>
      <c r="OA206" s="22"/>
    </row>
    <row r="207" spans="1:391" x14ac:dyDescent="0.25">
      <c r="A207" s="22"/>
      <c r="B207" s="22"/>
      <c r="C207" s="37"/>
      <c r="D207" s="37"/>
      <c r="E207" s="37"/>
      <c r="F207" s="37"/>
      <c r="G207" s="206"/>
      <c r="H207" s="22"/>
      <c r="I207" s="22"/>
      <c r="J207" s="37"/>
      <c r="K207" s="37"/>
      <c r="L207" s="22"/>
      <c r="M207" s="22"/>
      <c r="N207" s="22"/>
      <c r="O207" s="22"/>
      <c r="P207" s="22"/>
      <c r="Q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  <c r="IZ207" s="22"/>
      <c r="JA207" s="22"/>
      <c r="JB207" s="22"/>
      <c r="JC207" s="22"/>
      <c r="JD207" s="22"/>
      <c r="JE207" s="22"/>
      <c r="JF207" s="22"/>
      <c r="JG207" s="22"/>
      <c r="JH207" s="22"/>
      <c r="JI207" s="22"/>
      <c r="JJ207" s="22"/>
      <c r="JK207" s="22"/>
      <c r="JL207" s="22"/>
      <c r="JM207" s="22"/>
      <c r="JN207" s="22"/>
      <c r="JO207" s="22"/>
      <c r="JP207" s="22"/>
      <c r="JQ207" s="22"/>
      <c r="JR207" s="22"/>
      <c r="JS207" s="22"/>
      <c r="JT207" s="22"/>
      <c r="JU207" s="22"/>
      <c r="JV207" s="22"/>
      <c r="JW207" s="22"/>
      <c r="JX207" s="22"/>
      <c r="JY207" s="22"/>
      <c r="JZ207" s="22"/>
      <c r="KA207" s="22"/>
      <c r="KB207" s="22"/>
      <c r="KC207" s="22"/>
      <c r="KD207" s="22"/>
      <c r="KE207" s="22"/>
      <c r="KF207" s="22"/>
      <c r="KG207" s="22"/>
      <c r="KH207" s="22"/>
      <c r="KI207" s="22"/>
      <c r="KJ207" s="22"/>
      <c r="KK207" s="22"/>
      <c r="KL207" s="22"/>
      <c r="KM207" s="22"/>
      <c r="KN207" s="22"/>
      <c r="KO207" s="22"/>
      <c r="KP207" s="22"/>
      <c r="KQ207" s="22"/>
      <c r="KR207" s="22"/>
      <c r="KS207" s="22"/>
      <c r="KT207" s="22"/>
      <c r="KU207" s="22"/>
      <c r="KV207" s="22"/>
      <c r="KW207" s="22"/>
      <c r="KX207" s="22"/>
      <c r="KY207" s="22"/>
      <c r="KZ207" s="22"/>
      <c r="LA207" s="22"/>
      <c r="LB207" s="22"/>
      <c r="LC207" s="22"/>
      <c r="LD207" s="22"/>
      <c r="LE207" s="22"/>
      <c r="LF207" s="22"/>
      <c r="LG207" s="22"/>
      <c r="LH207" s="22"/>
      <c r="LI207" s="22"/>
      <c r="LJ207" s="22"/>
      <c r="LK207" s="22"/>
      <c r="LL207" s="22"/>
      <c r="LM207" s="22"/>
      <c r="LN207" s="22"/>
      <c r="LO207" s="22"/>
      <c r="LP207" s="22"/>
      <c r="LQ207" s="22"/>
      <c r="LR207" s="22"/>
      <c r="LS207" s="22"/>
      <c r="LT207" s="22"/>
      <c r="LU207" s="22"/>
      <c r="LV207" s="22"/>
      <c r="LW207" s="22"/>
      <c r="LX207" s="22"/>
      <c r="LY207" s="22"/>
      <c r="LZ207" s="22"/>
      <c r="MA207" s="22"/>
      <c r="MB207" s="22"/>
      <c r="MC207" s="22"/>
      <c r="MD207" s="22"/>
      <c r="ME207" s="22"/>
      <c r="MF207" s="22"/>
      <c r="MG207" s="22"/>
      <c r="MH207" s="22"/>
      <c r="MI207" s="22"/>
      <c r="MJ207" s="22"/>
      <c r="MK207" s="22"/>
      <c r="ML207" s="22"/>
      <c r="MM207" s="22"/>
      <c r="MN207" s="22"/>
      <c r="MO207" s="22"/>
      <c r="MP207" s="22"/>
      <c r="MQ207" s="22"/>
      <c r="MR207" s="22"/>
      <c r="MS207" s="22"/>
      <c r="MT207" s="22"/>
      <c r="MU207" s="22"/>
      <c r="MV207" s="22"/>
      <c r="MW207" s="22"/>
      <c r="MX207" s="22"/>
      <c r="MY207" s="22"/>
      <c r="MZ207" s="22"/>
      <c r="NA207" s="22"/>
      <c r="NB207" s="22"/>
      <c r="NC207" s="22"/>
      <c r="ND207" s="22"/>
      <c r="NE207" s="22"/>
      <c r="NF207" s="22"/>
      <c r="NG207" s="22"/>
      <c r="NH207" s="22"/>
      <c r="NI207" s="22"/>
      <c r="NJ207" s="22"/>
      <c r="NK207" s="22"/>
      <c r="NL207" s="22"/>
      <c r="NM207" s="22"/>
      <c r="NN207" s="22"/>
      <c r="NO207" s="22"/>
      <c r="NP207" s="22"/>
      <c r="NQ207" s="22"/>
      <c r="NR207" s="22"/>
      <c r="NS207" s="22"/>
      <c r="NT207" s="22"/>
      <c r="NU207" s="22"/>
      <c r="NV207" s="22"/>
      <c r="NW207" s="22"/>
      <c r="NX207" s="22"/>
      <c r="NY207" s="22"/>
      <c r="NZ207" s="22"/>
      <c r="OA207" s="22"/>
    </row>
    <row r="208" spans="1:391" x14ac:dyDescent="0.25">
      <c r="A208" s="22"/>
      <c r="B208" s="22"/>
      <c r="C208" s="37"/>
      <c r="D208" s="37"/>
      <c r="E208" s="37"/>
      <c r="F208" s="37"/>
      <c r="G208" s="206"/>
      <c r="H208" s="22"/>
      <c r="I208" s="22"/>
      <c r="J208" s="37"/>
      <c r="K208" s="37"/>
      <c r="L208" s="22"/>
      <c r="M208" s="22"/>
      <c r="N208" s="22"/>
      <c r="O208" s="22"/>
      <c r="P208" s="22"/>
      <c r="Q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  <c r="IZ208" s="22"/>
      <c r="JA208" s="22"/>
      <c r="JB208" s="22"/>
      <c r="JC208" s="22"/>
      <c r="JD208" s="22"/>
      <c r="JE208" s="22"/>
      <c r="JF208" s="22"/>
      <c r="JG208" s="22"/>
      <c r="JH208" s="22"/>
      <c r="JI208" s="22"/>
      <c r="JJ208" s="22"/>
      <c r="JK208" s="22"/>
      <c r="JL208" s="22"/>
      <c r="JM208" s="22"/>
      <c r="JN208" s="22"/>
      <c r="JO208" s="22"/>
      <c r="JP208" s="22"/>
      <c r="JQ208" s="22"/>
      <c r="JR208" s="22"/>
      <c r="JS208" s="22"/>
      <c r="JT208" s="22"/>
      <c r="JU208" s="22"/>
      <c r="JV208" s="22"/>
      <c r="JW208" s="22"/>
      <c r="JX208" s="22"/>
      <c r="JY208" s="22"/>
      <c r="JZ208" s="22"/>
      <c r="KA208" s="22"/>
      <c r="KB208" s="22"/>
      <c r="KC208" s="22"/>
      <c r="KD208" s="22"/>
      <c r="KE208" s="22"/>
      <c r="KF208" s="22"/>
      <c r="KG208" s="22"/>
      <c r="KH208" s="22"/>
      <c r="KI208" s="22"/>
      <c r="KJ208" s="22"/>
      <c r="KK208" s="22"/>
      <c r="KL208" s="22"/>
      <c r="KM208" s="22"/>
      <c r="KN208" s="22"/>
      <c r="KO208" s="22"/>
      <c r="KP208" s="22"/>
      <c r="KQ208" s="22"/>
      <c r="KR208" s="22"/>
      <c r="KS208" s="22"/>
      <c r="KT208" s="22"/>
      <c r="KU208" s="22"/>
      <c r="KV208" s="22"/>
      <c r="KW208" s="22"/>
      <c r="KX208" s="22"/>
      <c r="KY208" s="22"/>
      <c r="KZ208" s="22"/>
      <c r="LA208" s="22"/>
      <c r="LB208" s="22"/>
      <c r="LC208" s="22"/>
      <c r="LD208" s="22"/>
      <c r="LE208" s="22"/>
      <c r="LF208" s="22"/>
      <c r="LG208" s="22"/>
      <c r="LH208" s="22"/>
      <c r="LI208" s="22"/>
      <c r="LJ208" s="22"/>
      <c r="LK208" s="22"/>
      <c r="LL208" s="22"/>
      <c r="LM208" s="22"/>
      <c r="LN208" s="22"/>
      <c r="LO208" s="22"/>
      <c r="LP208" s="22"/>
      <c r="LQ208" s="22"/>
      <c r="LR208" s="22"/>
      <c r="LS208" s="22"/>
      <c r="LT208" s="22"/>
      <c r="LU208" s="22"/>
      <c r="LV208" s="22"/>
      <c r="LW208" s="22"/>
      <c r="LX208" s="22"/>
      <c r="LY208" s="22"/>
      <c r="LZ208" s="22"/>
      <c r="MA208" s="22"/>
      <c r="MB208" s="22"/>
      <c r="MC208" s="22"/>
      <c r="MD208" s="22"/>
      <c r="ME208" s="22"/>
      <c r="MF208" s="22"/>
      <c r="MG208" s="22"/>
      <c r="MH208" s="22"/>
      <c r="MI208" s="22"/>
      <c r="MJ208" s="22"/>
      <c r="MK208" s="22"/>
      <c r="ML208" s="22"/>
      <c r="MM208" s="22"/>
      <c r="MN208" s="22"/>
      <c r="MO208" s="22"/>
      <c r="MP208" s="22"/>
      <c r="MQ208" s="22"/>
      <c r="MR208" s="22"/>
      <c r="MS208" s="22"/>
      <c r="MT208" s="22"/>
      <c r="MU208" s="22"/>
      <c r="MV208" s="22"/>
      <c r="MW208" s="22"/>
      <c r="MX208" s="22"/>
      <c r="MY208" s="22"/>
      <c r="MZ208" s="22"/>
      <c r="NA208" s="22"/>
      <c r="NB208" s="22"/>
      <c r="NC208" s="22"/>
      <c r="ND208" s="22"/>
      <c r="NE208" s="22"/>
      <c r="NF208" s="22"/>
      <c r="NG208" s="22"/>
      <c r="NH208" s="22"/>
      <c r="NI208" s="22"/>
      <c r="NJ208" s="22"/>
      <c r="NK208" s="22"/>
      <c r="NL208" s="22"/>
      <c r="NM208" s="22"/>
      <c r="NN208" s="22"/>
      <c r="NO208" s="22"/>
      <c r="NP208" s="22"/>
      <c r="NQ208" s="22"/>
      <c r="NR208" s="22"/>
      <c r="NS208" s="22"/>
      <c r="NT208" s="22"/>
      <c r="NU208" s="22"/>
      <c r="NV208" s="22"/>
      <c r="NW208" s="22"/>
      <c r="NX208" s="22"/>
      <c r="NY208" s="22"/>
      <c r="NZ208" s="22"/>
      <c r="OA208" s="22"/>
    </row>
    <row r="209" spans="1:391" x14ac:dyDescent="0.25">
      <c r="A209" s="22"/>
      <c r="B209" s="22"/>
      <c r="C209" s="37"/>
      <c r="D209" s="37"/>
      <c r="E209" s="37"/>
      <c r="F209" s="37"/>
      <c r="G209" s="206"/>
      <c r="H209" s="22"/>
      <c r="I209" s="22"/>
      <c r="J209" s="37"/>
      <c r="K209" s="37"/>
      <c r="L209" s="22"/>
      <c r="M209" s="22"/>
      <c r="N209" s="22"/>
      <c r="O209" s="22"/>
      <c r="P209" s="22"/>
      <c r="Q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22"/>
      <c r="JA209" s="22"/>
      <c r="JB209" s="22"/>
      <c r="JC209" s="22"/>
      <c r="JD209" s="22"/>
      <c r="JE209" s="22"/>
      <c r="JF209" s="22"/>
      <c r="JG209" s="22"/>
      <c r="JH209" s="22"/>
      <c r="JI209" s="22"/>
      <c r="JJ209" s="22"/>
      <c r="JK209" s="22"/>
      <c r="JL209" s="22"/>
      <c r="JM209" s="22"/>
      <c r="JN209" s="22"/>
      <c r="JO209" s="22"/>
      <c r="JP209" s="22"/>
      <c r="JQ209" s="22"/>
      <c r="JR209" s="22"/>
      <c r="JS209" s="22"/>
      <c r="JT209" s="22"/>
      <c r="JU209" s="22"/>
      <c r="JV209" s="22"/>
      <c r="JW209" s="22"/>
      <c r="JX209" s="22"/>
      <c r="JY209" s="22"/>
      <c r="JZ209" s="22"/>
      <c r="KA209" s="22"/>
      <c r="KB209" s="22"/>
      <c r="KC209" s="22"/>
      <c r="KD209" s="22"/>
      <c r="KE209" s="22"/>
      <c r="KF209" s="22"/>
      <c r="KG209" s="22"/>
      <c r="KH209" s="22"/>
      <c r="KI209" s="22"/>
      <c r="KJ209" s="22"/>
      <c r="KK209" s="22"/>
      <c r="KL209" s="22"/>
      <c r="KM209" s="22"/>
      <c r="KN209" s="22"/>
      <c r="KO209" s="22"/>
      <c r="KP209" s="22"/>
      <c r="KQ209" s="22"/>
      <c r="KR209" s="22"/>
      <c r="KS209" s="22"/>
      <c r="KT209" s="22"/>
      <c r="KU209" s="22"/>
      <c r="KV209" s="22"/>
      <c r="KW209" s="22"/>
      <c r="KX209" s="22"/>
      <c r="KY209" s="22"/>
      <c r="KZ209" s="22"/>
      <c r="LA209" s="22"/>
      <c r="LB209" s="22"/>
      <c r="LC209" s="22"/>
      <c r="LD209" s="22"/>
      <c r="LE209" s="22"/>
      <c r="LF209" s="22"/>
      <c r="LG209" s="22"/>
      <c r="LH209" s="22"/>
      <c r="LI209" s="22"/>
      <c r="LJ209" s="22"/>
      <c r="LK209" s="22"/>
      <c r="LL209" s="22"/>
      <c r="LM209" s="22"/>
      <c r="LN209" s="22"/>
      <c r="LO209" s="22"/>
      <c r="LP209" s="22"/>
      <c r="LQ209" s="22"/>
      <c r="LR209" s="22"/>
      <c r="LS209" s="22"/>
      <c r="LT209" s="22"/>
      <c r="LU209" s="22"/>
      <c r="LV209" s="22"/>
      <c r="LW209" s="22"/>
      <c r="LX209" s="22"/>
      <c r="LY209" s="22"/>
      <c r="LZ209" s="22"/>
      <c r="MA209" s="22"/>
      <c r="MB209" s="22"/>
      <c r="MC209" s="22"/>
      <c r="MD209" s="22"/>
      <c r="ME209" s="22"/>
      <c r="MF209" s="22"/>
      <c r="MG209" s="22"/>
      <c r="MH209" s="22"/>
      <c r="MI209" s="22"/>
      <c r="MJ209" s="22"/>
      <c r="MK209" s="22"/>
      <c r="ML209" s="22"/>
      <c r="MM209" s="22"/>
      <c r="MN209" s="22"/>
      <c r="MO209" s="22"/>
      <c r="MP209" s="22"/>
      <c r="MQ209" s="22"/>
      <c r="MR209" s="22"/>
      <c r="MS209" s="22"/>
      <c r="MT209" s="22"/>
      <c r="MU209" s="22"/>
      <c r="MV209" s="22"/>
      <c r="MW209" s="22"/>
      <c r="MX209" s="22"/>
      <c r="MY209" s="22"/>
      <c r="MZ209" s="22"/>
      <c r="NA209" s="22"/>
      <c r="NB209" s="22"/>
      <c r="NC209" s="22"/>
      <c r="ND209" s="22"/>
      <c r="NE209" s="22"/>
      <c r="NF209" s="22"/>
      <c r="NG209" s="22"/>
      <c r="NH209" s="22"/>
      <c r="NI209" s="22"/>
      <c r="NJ209" s="22"/>
      <c r="NK209" s="22"/>
      <c r="NL209" s="22"/>
      <c r="NM209" s="22"/>
      <c r="NN209" s="22"/>
      <c r="NO209" s="22"/>
      <c r="NP209" s="22"/>
      <c r="NQ209" s="22"/>
      <c r="NR209" s="22"/>
      <c r="NS209" s="22"/>
      <c r="NT209" s="22"/>
      <c r="NU209" s="22"/>
      <c r="NV209" s="22"/>
      <c r="NW209" s="22"/>
      <c r="NX209" s="22"/>
      <c r="NY209" s="22"/>
      <c r="NZ209" s="22"/>
      <c r="OA209" s="22"/>
    </row>
    <row r="210" spans="1:391" x14ac:dyDescent="0.25">
      <c r="A210" s="22"/>
      <c r="B210" s="22"/>
      <c r="C210" s="37"/>
      <c r="D210" s="37"/>
      <c r="E210" s="37"/>
      <c r="F210" s="37"/>
      <c r="G210" s="206"/>
      <c r="H210" s="22"/>
      <c r="I210" s="22"/>
      <c r="J210" s="37"/>
      <c r="K210" s="37"/>
      <c r="L210" s="22"/>
      <c r="M210" s="22"/>
      <c r="N210" s="22"/>
      <c r="O210" s="22"/>
      <c r="P210" s="22"/>
      <c r="Q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  <c r="IW210" s="22"/>
      <c r="IX210" s="22"/>
      <c r="IY210" s="22"/>
      <c r="IZ210" s="22"/>
      <c r="JA210" s="22"/>
      <c r="JB210" s="22"/>
      <c r="JC210" s="22"/>
      <c r="JD210" s="22"/>
      <c r="JE210" s="22"/>
      <c r="JF210" s="22"/>
      <c r="JG210" s="22"/>
      <c r="JH210" s="22"/>
      <c r="JI210" s="22"/>
      <c r="JJ210" s="22"/>
      <c r="JK210" s="22"/>
      <c r="JL210" s="22"/>
      <c r="JM210" s="22"/>
      <c r="JN210" s="22"/>
      <c r="JO210" s="22"/>
      <c r="JP210" s="22"/>
      <c r="JQ210" s="22"/>
      <c r="JR210" s="22"/>
      <c r="JS210" s="22"/>
      <c r="JT210" s="22"/>
      <c r="JU210" s="22"/>
      <c r="JV210" s="22"/>
      <c r="JW210" s="22"/>
      <c r="JX210" s="22"/>
      <c r="JY210" s="22"/>
      <c r="JZ210" s="22"/>
      <c r="KA210" s="22"/>
      <c r="KB210" s="22"/>
      <c r="KC210" s="22"/>
      <c r="KD210" s="22"/>
      <c r="KE210" s="22"/>
      <c r="KF210" s="22"/>
      <c r="KG210" s="22"/>
      <c r="KH210" s="22"/>
      <c r="KI210" s="22"/>
      <c r="KJ210" s="22"/>
      <c r="KK210" s="22"/>
      <c r="KL210" s="22"/>
      <c r="KM210" s="22"/>
      <c r="KN210" s="22"/>
      <c r="KO210" s="22"/>
      <c r="KP210" s="22"/>
      <c r="KQ210" s="22"/>
      <c r="KR210" s="22"/>
      <c r="KS210" s="22"/>
      <c r="KT210" s="22"/>
      <c r="KU210" s="22"/>
      <c r="KV210" s="22"/>
      <c r="KW210" s="22"/>
      <c r="KX210" s="22"/>
      <c r="KY210" s="22"/>
      <c r="KZ210" s="22"/>
      <c r="LA210" s="22"/>
      <c r="LB210" s="22"/>
      <c r="LC210" s="22"/>
      <c r="LD210" s="22"/>
      <c r="LE210" s="22"/>
      <c r="LF210" s="22"/>
      <c r="LG210" s="22"/>
      <c r="LH210" s="22"/>
      <c r="LI210" s="22"/>
      <c r="LJ210" s="22"/>
      <c r="LK210" s="22"/>
      <c r="LL210" s="22"/>
      <c r="LM210" s="22"/>
      <c r="LN210" s="22"/>
      <c r="LO210" s="22"/>
      <c r="LP210" s="22"/>
      <c r="LQ210" s="22"/>
      <c r="LR210" s="22"/>
      <c r="LS210" s="22"/>
      <c r="LT210" s="22"/>
      <c r="LU210" s="22"/>
      <c r="LV210" s="22"/>
      <c r="LW210" s="22"/>
      <c r="LX210" s="22"/>
      <c r="LY210" s="22"/>
      <c r="LZ210" s="22"/>
      <c r="MA210" s="22"/>
      <c r="MB210" s="22"/>
      <c r="MC210" s="22"/>
      <c r="MD210" s="22"/>
      <c r="ME210" s="22"/>
      <c r="MF210" s="22"/>
      <c r="MG210" s="22"/>
      <c r="MH210" s="22"/>
      <c r="MI210" s="22"/>
      <c r="MJ210" s="22"/>
      <c r="MK210" s="22"/>
      <c r="ML210" s="22"/>
      <c r="MM210" s="22"/>
      <c r="MN210" s="22"/>
      <c r="MO210" s="22"/>
      <c r="MP210" s="22"/>
      <c r="MQ210" s="22"/>
      <c r="MR210" s="22"/>
      <c r="MS210" s="22"/>
      <c r="MT210" s="22"/>
      <c r="MU210" s="22"/>
      <c r="MV210" s="22"/>
      <c r="MW210" s="22"/>
      <c r="MX210" s="22"/>
      <c r="MY210" s="22"/>
      <c r="MZ210" s="22"/>
      <c r="NA210" s="22"/>
      <c r="NB210" s="22"/>
      <c r="NC210" s="22"/>
      <c r="ND210" s="22"/>
      <c r="NE210" s="22"/>
      <c r="NF210" s="22"/>
      <c r="NG210" s="22"/>
      <c r="NH210" s="22"/>
      <c r="NI210" s="22"/>
      <c r="NJ210" s="22"/>
      <c r="NK210" s="22"/>
      <c r="NL210" s="22"/>
      <c r="NM210" s="22"/>
      <c r="NN210" s="22"/>
      <c r="NO210" s="22"/>
      <c r="NP210" s="22"/>
      <c r="NQ210" s="22"/>
      <c r="NR210" s="22"/>
      <c r="NS210" s="22"/>
      <c r="NT210" s="22"/>
      <c r="NU210" s="22"/>
      <c r="NV210" s="22"/>
      <c r="NW210" s="22"/>
      <c r="NX210" s="22"/>
      <c r="NY210" s="22"/>
      <c r="NZ210" s="22"/>
      <c r="OA210" s="22"/>
    </row>
    <row r="211" spans="1:391" x14ac:dyDescent="0.25">
      <c r="A211" s="22"/>
      <c r="B211" s="22"/>
      <c r="C211" s="37"/>
      <c r="D211" s="37"/>
      <c r="E211" s="37"/>
      <c r="F211" s="37"/>
      <c r="G211" s="206"/>
      <c r="H211" s="22"/>
      <c r="I211" s="22"/>
      <c r="J211" s="37"/>
      <c r="K211" s="37"/>
      <c r="L211" s="22"/>
      <c r="M211" s="22"/>
      <c r="N211" s="22"/>
      <c r="O211" s="22"/>
      <c r="P211" s="22"/>
      <c r="Q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  <c r="IZ211" s="22"/>
      <c r="JA211" s="22"/>
      <c r="JB211" s="22"/>
      <c r="JC211" s="22"/>
      <c r="JD211" s="22"/>
      <c r="JE211" s="22"/>
      <c r="JF211" s="22"/>
      <c r="JG211" s="22"/>
      <c r="JH211" s="22"/>
      <c r="JI211" s="22"/>
      <c r="JJ211" s="22"/>
      <c r="JK211" s="22"/>
      <c r="JL211" s="22"/>
      <c r="JM211" s="22"/>
      <c r="JN211" s="22"/>
      <c r="JO211" s="22"/>
      <c r="JP211" s="22"/>
      <c r="JQ211" s="22"/>
      <c r="JR211" s="22"/>
      <c r="JS211" s="22"/>
      <c r="JT211" s="22"/>
      <c r="JU211" s="22"/>
      <c r="JV211" s="22"/>
      <c r="JW211" s="22"/>
      <c r="JX211" s="22"/>
      <c r="JY211" s="22"/>
      <c r="JZ211" s="22"/>
      <c r="KA211" s="22"/>
      <c r="KB211" s="22"/>
      <c r="KC211" s="22"/>
      <c r="KD211" s="22"/>
      <c r="KE211" s="22"/>
      <c r="KF211" s="22"/>
      <c r="KG211" s="22"/>
      <c r="KH211" s="22"/>
      <c r="KI211" s="22"/>
      <c r="KJ211" s="22"/>
      <c r="KK211" s="22"/>
      <c r="KL211" s="22"/>
      <c r="KM211" s="22"/>
      <c r="KN211" s="22"/>
      <c r="KO211" s="22"/>
      <c r="KP211" s="22"/>
      <c r="KQ211" s="22"/>
      <c r="KR211" s="22"/>
      <c r="KS211" s="22"/>
      <c r="KT211" s="22"/>
      <c r="KU211" s="22"/>
      <c r="KV211" s="22"/>
      <c r="KW211" s="22"/>
      <c r="KX211" s="22"/>
      <c r="KY211" s="22"/>
      <c r="KZ211" s="22"/>
      <c r="LA211" s="22"/>
      <c r="LB211" s="22"/>
      <c r="LC211" s="22"/>
      <c r="LD211" s="22"/>
      <c r="LE211" s="22"/>
      <c r="LF211" s="22"/>
      <c r="LG211" s="22"/>
      <c r="LH211" s="22"/>
      <c r="LI211" s="22"/>
      <c r="LJ211" s="22"/>
      <c r="LK211" s="22"/>
      <c r="LL211" s="22"/>
      <c r="LM211" s="22"/>
      <c r="LN211" s="22"/>
      <c r="LO211" s="22"/>
      <c r="LP211" s="22"/>
      <c r="LQ211" s="22"/>
      <c r="LR211" s="22"/>
      <c r="LS211" s="22"/>
      <c r="LT211" s="22"/>
      <c r="LU211" s="22"/>
      <c r="LV211" s="22"/>
      <c r="LW211" s="22"/>
      <c r="LX211" s="22"/>
      <c r="LY211" s="22"/>
      <c r="LZ211" s="22"/>
      <c r="MA211" s="22"/>
      <c r="MB211" s="22"/>
      <c r="MC211" s="22"/>
      <c r="MD211" s="22"/>
      <c r="ME211" s="22"/>
      <c r="MF211" s="22"/>
      <c r="MG211" s="22"/>
      <c r="MH211" s="22"/>
      <c r="MI211" s="22"/>
      <c r="MJ211" s="22"/>
      <c r="MK211" s="22"/>
      <c r="ML211" s="22"/>
      <c r="MM211" s="22"/>
      <c r="MN211" s="22"/>
      <c r="MO211" s="22"/>
      <c r="MP211" s="22"/>
      <c r="MQ211" s="22"/>
      <c r="MR211" s="22"/>
      <c r="MS211" s="22"/>
      <c r="MT211" s="22"/>
      <c r="MU211" s="22"/>
      <c r="MV211" s="22"/>
      <c r="MW211" s="22"/>
      <c r="MX211" s="22"/>
      <c r="MY211" s="22"/>
      <c r="MZ211" s="22"/>
      <c r="NA211" s="22"/>
      <c r="NB211" s="22"/>
      <c r="NC211" s="22"/>
      <c r="ND211" s="22"/>
      <c r="NE211" s="22"/>
      <c r="NF211" s="22"/>
      <c r="NG211" s="22"/>
      <c r="NH211" s="22"/>
      <c r="NI211" s="22"/>
      <c r="NJ211" s="22"/>
      <c r="NK211" s="22"/>
      <c r="NL211" s="22"/>
      <c r="NM211" s="22"/>
      <c r="NN211" s="22"/>
      <c r="NO211" s="22"/>
      <c r="NP211" s="22"/>
      <c r="NQ211" s="22"/>
      <c r="NR211" s="22"/>
      <c r="NS211" s="22"/>
      <c r="NT211" s="22"/>
      <c r="NU211" s="22"/>
      <c r="NV211" s="22"/>
      <c r="NW211" s="22"/>
      <c r="NX211" s="22"/>
      <c r="NY211" s="22"/>
      <c r="NZ211" s="22"/>
      <c r="OA211" s="22"/>
    </row>
    <row r="212" spans="1:391" x14ac:dyDescent="0.25">
      <c r="A212" s="22"/>
      <c r="B212" s="22"/>
      <c r="C212" s="37"/>
      <c r="D212" s="37"/>
      <c r="E212" s="37"/>
      <c r="F212" s="37"/>
      <c r="G212" s="206"/>
      <c r="H212" s="22"/>
      <c r="I212" s="22"/>
      <c r="J212" s="37"/>
      <c r="K212" s="37"/>
      <c r="L212" s="22"/>
      <c r="M212" s="22"/>
      <c r="N212" s="22"/>
      <c r="O212" s="22"/>
      <c r="P212" s="22"/>
      <c r="Q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  <c r="IW212" s="22"/>
      <c r="IX212" s="22"/>
      <c r="IY212" s="22"/>
      <c r="IZ212" s="22"/>
      <c r="JA212" s="22"/>
      <c r="JB212" s="22"/>
      <c r="JC212" s="22"/>
      <c r="JD212" s="22"/>
      <c r="JE212" s="22"/>
      <c r="JF212" s="22"/>
      <c r="JG212" s="22"/>
      <c r="JH212" s="22"/>
      <c r="JI212" s="22"/>
      <c r="JJ212" s="22"/>
      <c r="JK212" s="22"/>
      <c r="JL212" s="22"/>
      <c r="JM212" s="22"/>
      <c r="JN212" s="22"/>
      <c r="JO212" s="22"/>
      <c r="JP212" s="22"/>
      <c r="JQ212" s="22"/>
      <c r="JR212" s="22"/>
      <c r="JS212" s="22"/>
      <c r="JT212" s="22"/>
      <c r="JU212" s="22"/>
      <c r="JV212" s="22"/>
      <c r="JW212" s="22"/>
      <c r="JX212" s="22"/>
      <c r="JY212" s="22"/>
      <c r="JZ212" s="22"/>
      <c r="KA212" s="22"/>
      <c r="KB212" s="22"/>
      <c r="KC212" s="22"/>
      <c r="KD212" s="22"/>
      <c r="KE212" s="22"/>
      <c r="KF212" s="22"/>
      <c r="KG212" s="22"/>
      <c r="KH212" s="22"/>
      <c r="KI212" s="22"/>
      <c r="KJ212" s="22"/>
      <c r="KK212" s="22"/>
      <c r="KL212" s="22"/>
      <c r="KM212" s="22"/>
      <c r="KN212" s="22"/>
      <c r="KO212" s="22"/>
      <c r="KP212" s="22"/>
      <c r="KQ212" s="22"/>
      <c r="KR212" s="22"/>
      <c r="KS212" s="22"/>
      <c r="KT212" s="22"/>
      <c r="KU212" s="22"/>
      <c r="KV212" s="22"/>
      <c r="KW212" s="22"/>
      <c r="KX212" s="22"/>
      <c r="KY212" s="22"/>
      <c r="KZ212" s="22"/>
      <c r="LA212" s="22"/>
      <c r="LB212" s="22"/>
      <c r="LC212" s="22"/>
      <c r="LD212" s="22"/>
      <c r="LE212" s="22"/>
      <c r="LF212" s="22"/>
      <c r="LG212" s="22"/>
      <c r="LH212" s="22"/>
      <c r="LI212" s="22"/>
      <c r="LJ212" s="22"/>
      <c r="LK212" s="22"/>
      <c r="LL212" s="22"/>
      <c r="LM212" s="22"/>
      <c r="LN212" s="22"/>
      <c r="LO212" s="22"/>
      <c r="LP212" s="22"/>
      <c r="LQ212" s="22"/>
      <c r="LR212" s="22"/>
      <c r="LS212" s="22"/>
      <c r="LT212" s="22"/>
      <c r="LU212" s="22"/>
      <c r="LV212" s="22"/>
      <c r="LW212" s="22"/>
      <c r="LX212" s="22"/>
      <c r="LY212" s="22"/>
      <c r="LZ212" s="22"/>
      <c r="MA212" s="22"/>
      <c r="MB212" s="22"/>
      <c r="MC212" s="22"/>
      <c r="MD212" s="22"/>
      <c r="ME212" s="22"/>
      <c r="MF212" s="22"/>
      <c r="MG212" s="22"/>
      <c r="MH212" s="22"/>
      <c r="MI212" s="22"/>
      <c r="MJ212" s="22"/>
      <c r="MK212" s="22"/>
      <c r="ML212" s="22"/>
      <c r="MM212" s="22"/>
      <c r="MN212" s="22"/>
      <c r="MO212" s="22"/>
      <c r="MP212" s="22"/>
      <c r="MQ212" s="22"/>
      <c r="MR212" s="22"/>
      <c r="MS212" s="22"/>
      <c r="MT212" s="22"/>
      <c r="MU212" s="22"/>
      <c r="MV212" s="22"/>
      <c r="MW212" s="22"/>
      <c r="MX212" s="22"/>
      <c r="MY212" s="22"/>
      <c r="MZ212" s="22"/>
      <c r="NA212" s="22"/>
      <c r="NB212" s="22"/>
      <c r="NC212" s="22"/>
      <c r="ND212" s="22"/>
      <c r="NE212" s="22"/>
      <c r="NF212" s="22"/>
      <c r="NG212" s="22"/>
      <c r="NH212" s="22"/>
      <c r="NI212" s="22"/>
      <c r="NJ212" s="22"/>
      <c r="NK212" s="22"/>
      <c r="NL212" s="22"/>
      <c r="NM212" s="22"/>
      <c r="NN212" s="22"/>
      <c r="NO212" s="22"/>
      <c r="NP212" s="22"/>
      <c r="NQ212" s="22"/>
      <c r="NR212" s="22"/>
      <c r="NS212" s="22"/>
      <c r="NT212" s="22"/>
      <c r="NU212" s="22"/>
      <c r="NV212" s="22"/>
      <c r="NW212" s="22"/>
      <c r="NX212" s="22"/>
      <c r="NY212" s="22"/>
      <c r="NZ212" s="22"/>
      <c r="OA212" s="22"/>
    </row>
    <row r="213" spans="1:391" x14ac:dyDescent="0.25">
      <c r="A213" s="22"/>
      <c r="B213" s="22"/>
      <c r="C213" s="37"/>
      <c r="D213" s="37"/>
      <c r="E213" s="37"/>
      <c r="F213" s="37"/>
      <c r="G213" s="206"/>
      <c r="H213" s="22"/>
      <c r="I213" s="22"/>
      <c r="J213" s="37"/>
      <c r="K213" s="37"/>
      <c r="L213" s="22"/>
      <c r="M213" s="22"/>
      <c r="N213" s="22"/>
      <c r="O213" s="22"/>
      <c r="P213" s="22"/>
      <c r="Q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  <c r="IW213" s="22"/>
      <c r="IX213" s="22"/>
      <c r="IY213" s="22"/>
      <c r="IZ213" s="22"/>
      <c r="JA213" s="22"/>
      <c r="JB213" s="22"/>
      <c r="JC213" s="22"/>
      <c r="JD213" s="22"/>
      <c r="JE213" s="22"/>
      <c r="JF213" s="22"/>
      <c r="JG213" s="22"/>
      <c r="JH213" s="22"/>
      <c r="JI213" s="22"/>
      <c r="JJ213" s="22"/>
      <c r="JK213" s="22"/>
      <c r="JL213" s="22"/>
      <c r="JM213" s="22"/>
      <c r="JN213" s="22"/>
      <c r="JO213" s="22"/>
      <c r="JP213" s="22"/>
      <c r="JQ213" s="22"/>
      <c r="JR213" s="22"/>
      <c r="JS213" s="22"/>
      <c r="JT213" s="22"/>
      <c r="JU213" s="22"/>
      <c r="JV213" s="22"/>
      <c r="JW213" s="22"/>
      <c r="JX213" s="22"/>
      <c r="JY213" s="22"/>
      <c r="JZ213" s="22"/>
      <c r="KA213" s="22"/>
      <c r="KB213" s="22"/>
      <c r="KC213" s="22"/>
      <c r="KD213" s="22"/>
      <c r="KE213" s="22"/>
      <c r="KF213" s="22"/>
      <c r="KG213" s="22"/>
      <c r="KH213" s="22"/>
      <c r="KI213" s="22"/>
      <c r="KJ213" s="22"/>
      <c r="KK213" s="22"/>
      <c r="KL213" s="22"/>
      <c r="KM213" s="22"/>
      <c r="KN213" s="22"/>
      <c r="KO213" s="22"/>
      <c r="KP213" s="22"/>
      <c r="KQ213" s="22"/>
      <c r="KR213" s="22"/>
      <c r="KS213" s="22"/>
      <c r="KT213" s="22"/>
      <c r="KU213" s="22"/>
      <c r="KV213" s="22"/>
      <c r="KW213" s="22"/>
      <c r="KX213" s="22"/>
      <c r="KY213" s="22"/>
      <c r="KZ213" s="22"/>
      <c r="LA213" s="22"/>
      <c r="LB213" s="22"/>
      <c r="LC213" s="22"/>
      <c r="LD213" s="22"/>
      <c r="LE213" s="22"/>
      <c r="LF213" s="22"/>
      <c r="LG213" s="22"/>
      <c r="LH213" s="22"/>
      <c r="LI213" s="22"/>
      <c r="LJ213" s="22"/>
      <c r="LK213" s="22"/>
      <c r="LL213" s="22"/>
      <c r="LM213" s="22"/>
      <c r="LN213" s="22"/>
      <c r="LO213" s="22"/>
      <c r="LP213" s="22"/>
      <c r="LQ213" s="22"/>
      <c r="LR213" s="22"/>
      <c r="LS213" s="22"/>
      <c r="LT213" s="22"/>
      <c r="LU213" s="22"/>
      <c r="LV213" s="22"/>
      <c r="LW213" s="22"/>
      <c r="LX213" s="22"/>
      <c r="LY213" s="22"/>
      <c r="LZ213" s="22"/>
      <c r="MA213" s="22"/>
      <c r="MB213" s="22"/>
      <c r="MC213" s="22"/>
      <c r="MD213" s="22"/>
      <c r="ME213" s="22"/>
      <c r="MF213" s="22"/>
      <c r="MG213" s="22"/>
      <c r="MH213" s="22"/>
      <c r="MI213" s="22"/>
      <c r="MJ213" s="22"/>
      <c r="MK213" s="22"/>
      <c r="ML213" s="22"/>
      <c r="MM213" s="22"/>
      <c r="MN213" s="22"/>
      <c r="MO213" s="22"/>
      <c r="MP213" s="22"/>
      <c r="MQ213" s="22"/>
      <c r="MR213" s="22"/>
      <c r="MS213" s="22"/>
      <c r="MT213" s="22"/>
      <c r="MU213" s="22"/>
      <c r="MV213" s="22"/>
      <c r="MW213" s="22"/>
      <c r="MX213" s="22"/>
      <c r="MY213" s="22"/>
      <c r="MZ213" s="22"/>
      <c r="NA213" s="22"/>
      <c r="NB213" s="22"/>
      <c r="NC213" s="22"/>
      <c r="ND213" s="22"/>
      <c r="NE213" s="22"/>
      <c r="NF213" s="22"/>
      <c r="NG213" s="22"/>
      <c r="NH213" s="22"/>
      <c r="NI213" s="22"/>
      <c r="NJ213" s="22"/>
      <c r="NK213" s="22"/>
      <c r="NL213" s="22"/>
      <c r="NM213" s="22"/>
      <c r="NN213" s="22"/>
      <c r="NO213" s="22"/>
      <c r="NP213" s="22"/>
      <c r="NQ213" s="22"/>
      <c r="NR213" s="22"/>
      <c r="NS213" s="22"/>
      <c r="NT213" s="22"/>
      <c r="NU213" s="22"/>
      <c r="NV213" s="22"/>
      <c r="NW213" s="22"/>
      <c r="NX213" s="22"/>
      <c r="NY213" s="22"/>
      <c r="NZ213" s="22"/>
      <c r="OA213" s="22"/>
    </row>
    <row r="214" spans="1:391" x14ac:dyDescent="0.25">
      <c r="A214" s="22"/>
      <c r="B214" s="22"/>
      <c r="C214" s="37"/>
      <c r="D214" s="37"/>
      <c r="E214" s="37"/>
      <c r="F214" s="37"/>
      <c r="G214" s="206"/>
      <c r="H214" s="22"/>
      <c r="I214" s="22"/>
      <c r="J214" s="37"/>
      <c r="K214" s="37"/>
      <c r="L214" s="22"/>
      <c r="M214" s="22"/>
      <c r="N214" s="22"/>
      <c r="O214" s="22"/>
      <c r="P214" s="22"/>
      <c r="Q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  <c r="IZ214" s="22"/>
      <c r="JA214" s="22"/>
      <c r="JB214" s="22"/>
      <c r="JC214" s="22"/>
      <c r="JD214" s="22"/>
      <c r="JE214" s="22"/>
      <c r="JF214" s="22"/>
      <c r="JG214" s="22"/>
      <c r="JH214" s="22"/>
      <c r="JI214" s="22"/>
      <c r="JJ214" s="22"/>
      <c r="JK214" s="22"/>
      <c r="JL214" s="22"/>
      <c r="JM214" s="22"/>
      <c r="JN214" s="22"/>
      <c r="JO214" s="22"/>
      <c r="JP214" s="22"/>
      <c r="JQ214" s="22"/>
      <c r="JR214" s="22"/>
      <c r="JS214" s="22"/>
      <c r="JT214" s="22"/>
      <c r="JU214" s="22"/>
      <c r="JV214" s="22"/>
      <c r="JW214" s="22"/>
      <c r="JX214" s="22"/>
      <c r="JY214" s="22"/>
      <c r="JZ214" s="22"/>
      <c r="KA214" s="22"/>
      <c r="KB214" s="22"/>
      <c r="KC214" s="22"/>
      <c r="KD214" s="22"/>
      <c r="KE214" s="22"/>
      <c r="KF214" s="22"/>
      <c r="KG214" s="22"/>
      <c r="KH214" s="22"/>
      <c r="KI214" s="22"/>
      <c r="KJ214" s="22"/>
      <c r="KK214" s="22"/>
      <c r="KL214" s="22"/>
      <c r="KM214" s="22"/>
      <c r="KN214" s="22"/>
      <c r="KO214" s="22"/>
      <c r="KP214" s="22"/>
      <c r="KQ214" s="22"/>
      <c r="KR214" s="22"/>
      <c r="KS214" s="22"/>
      <c r="KT214" s="22"/>
      <c r="KU214" s="22"/>
      <c r="KV214" s="22"/>
      <c r="KW214" s="22"/>
      <c r="KX214" s="22"/>
      <c r="KY214" s="22"/>
      <c r="KZ214" s="22"/>
      <c r="LA214" s="22"/>
      <c r="LB214" s="22"/>
      <c r="LC214" s="22"/>
      <c r="LD214" s="22"/>
      <c r="LE214" s="22"/>
      <c r="LF214" s="22"/>
      <c r="LG214" s="22"/>
      <c r="LH214" s="22"/>
      <c r="LI214" s="22"/>
      <c r="LJ214" s="22"/>
      <c r="LK214" s="22"/>
      <c r="LL214" s="22"/>
      <c r="LM214" s="22"/>
      <c r="LN214" s="22"/>
      <c r="LO214" s="22"/>
      <c r="LP214" s="22"/>
      <c r="LQ214" s="22"/>
      <c r="LR214" s="22"/>
      <c r="LS214" s="22"/>
      <c r="LT214" s="22"/>
      <c r="LU214" s="22"/>
      <c r="LV214" s="22"/>
      <c r="LW214" s="22"/>
      <c r="LX214" s="22"/>
      <c r="LY214" s="22"/>
      <c r="LZ214" s="22"/>
      <c r="MA214" s="22"/>
      <c r="MB214" s="22"/>
      <c r="MC214" s="22"/>
      <c r="MD214" s="22"/>
      <c r="ME214" s="22"/>
      <c r="MF214" s="22"/>
      <c r="MG214" s="22"/>
      <c r="MH214" s="22"/>
      <c r="MI214" s="22"/>
      <c r="MJ214" s="22"/>
      <c r="MK214" s="22"/>
      <c r="ML214" s="22"/>
      <c r="MM214" s="22"/>
      <c r="MN214" s="22"/>
      <c r="MO214" s="22"/>
      <c r="MP214" s="22"/>
      <c r="MQ214" s="22"/>
      <c r="MR214" s="22"/>
      <c r="MS214" s="22"/>
      <c r="MT214" s="22"/>
      <c r="MU214" s="22"/>
      <c r="MV214" s="22"/>
      <c r="MW214" s="22"/>
      <c r="MX214" s="22"/>
      <c r="MY214" s="22"/>
      <c r="MZ214" s="22"/>
      <c r="NA214" s="22"/>
      <c r="NB214" s="22"/>
      <c r="NC214" s="22"/>
      <c r="ND214" s="22"/>
      <c r="NE214" s="22"/>
      <c r="NF214" s="22"/>
      <c r="NG214" s="22"/>
      <c r="NH214" s="22"/>
      <c r="NI214" s="22"/>
      <c r="NJ214" s="22"/>
      <c r="NK214" s="22"/>
      <c r="NL214" s="22"/>
      <c r="NM214" s="22"/>
      <c r="NN214" s="22"/>
      <c r="NO214" s="22"/>
      <c r="NP214" s="22"/>
      <c r="NQ214" s="22"/>
      <c r="NR214" s="22"/>
      <c r="NS214" s="22"/>
      <c r="NT214" s="22"/>
      <c r="NU214" s="22"/>
      <c r="NV214" s="22"/>
      <c r="NW214" s="22"/>
      <c r="NX214" s="22"/>
      <c r="NY214" s="22"/>
      <c r="NZ214" s="22"/>
      <c r="OA214" s="22"/>
    </row>
    <row r="215" spans="1:391" x14ac:dyDescent="0.25">
      <c r="A215" s="22"/>
      <c r="B215" s="22"/>
      <c r="C215" s="37"/>
      <c r="D215" s="37"/>
      <c r="E215" s="37"/>
      <c r="F215" s="37"/>
      <c r="G215" s="206"/>
      <c r="H215" s="22"/>
      <c r="I215" s="22"/>
      <c r="J215" s="37"/>
      <c r="K215" s="37"/>
      <c r="L215" s="22"/>
      <c r="M215" s="22"/>
      <c r="N215" s="22"/>
      <c r="O215" s="22"/>
      <c r="P215" s="22"/>
      <c r="Q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  <c r="IZ215" s="22"/>
      <c r="JA215" s="22"/>
      <c r="JB215" s="22"/>
      <c r="JC215" s="22"/>
      <c r="JD215" s="22"/>
      <c r="JE215" s="22"/>
      <c r="JF215" s="22"/>
      <c r="JG215" s="22"/>
      <c r="JH215" s="22"/>
      <c r="JI215" s="22"/>
      <c r="JJ215" s="22"/>
      <c r="JK215" s="22"/>
      <c r="JL215" s="22"/>
      <c r="JM215" s="22"/>
      <c r="JN215" s="22"/>
      <c r="JO215" s="22"/>
      <c r="JP215" s="22"/>
      <c r="JQ215" s="22"/>
      <c r="JR215" s="22"/>
      <c r="JS215" s="22"/>
      <c r="JT215" s="22"/>
      <c r="JU215" s="22"/>
      <c r="JV215" s="22"/>
      <c r="JW215" s="22"/>
      <c r="JX215" s="22"/>
      <c r="JY215" s="22"/>
      <c r="JZ215" s="22"/>
      <c r="KA215" s="22"/>
      <c r="KB215" s="22"/>
      <c r="KC215" s="22"/>
      <c r="KD215" s="22"/>
      <c r="KE215" s="22"/>
      <c r="KF215" s="22"/>
      <c r="KG215" s="22"/>
      <c r="KH215" s="22"/>
      <c r="KI215" s="22"/>
      <c r="KJ215" s="22"/>
      <c r="KK215" s="22"/>
      <c r="KL215" s="22"/>
      <c r="KM215" s="22"/>
      <c r="KN215" s="22"/>
      <c r="KO215" s="22"/>
      <c r="KP215" s="22"/>
      <c r="KQ215" s="22"/>
      <c r="KR215" s="22"/>
      <c r="KS215" s="22"/>
      <c r="KT215" s="22"/>
      <c r="KU215" s="22"/>
      <c r="KV215" s="22"/>
      <c r="KW215" s="22"/>
      <c r="KX215" s="22"/>
      <c r="KY215" s="22"/>
      <c r="KZ215" s="22"/>
      <c r="LA215" s="22"/>
      <c r="LB215" s="22"/>
      <c r="LC215" s="22"/>
      <c r="LD215" s="22"/>
      <c r="LE215" s="22"/>
      <c r="LF215" s="22"/>
      <c r="LG215" s="22"/>
      <c r="LH215" s="22"/>
      <c r="LI215" s="22"/>
      <c r="LJ215" s="22"/>
      <c r="LK215" s="22"/>
      <c r="LL215" s="22"/>
      <c r="LM215" s="22"/>
      <c r="LN215" s="22"/>
      <c r="LO215" s="22"/>
      <c r="LP215" s="22"/>
      <c r="LQ215" s="22"/>
      <c r="LR215" s="22"/>
      <c r="LS215" s="22"/>
      <c r="LT215" s="22"/>
      <c r="LU215" s="22"/>
      <c r="LV215" s="22"/>
      <c r="LW215" s="22"/>
      <c r="LX215" s="22"/>
      <c r="LY215" s="22"/>
      <c r="LZ215" s="22"/>
      <c r="MA215" s="22"/>
      <c r="MB215" s="22"/>
      <c r="MC215" s="22"/>
      <c r="MD215" s="22"/>
      <c r="ME215" s="22"/>
      <c r="MF215" s="22"/>
      <c r="MG215" s="22"/>
      <c r="MH215" s="22"/>
      <c r="MI215" s="22"/>
      <c r="MJ215" s="22"/>
      <c r="MK215" s="22"/>
      <c r="ML215" s="22"/>
      <c r="MM215" s="22"/>
      <c r="MN215" s="22"/>
      <c r="MO215" s="22"/>
      <c r="MP215" s="22"/>
      <c r="MQ215" s="22"/>
      <c r="MR215" s="22"/>
      <c r="MS215" s="22"/>
      <c r="MT215" s="22"/>
      <c r="MU215" s="22"/>
      <c r="MV215" s="22"/>
      <c r="MW215" s="22"/>
      <c r="MX215" s="22"/>
      <c r="MY215" s="22"/>
      <c r="MZ215" s="22"/>
      <c r="NA215" s="22"/>
      <c r="NB215" s="22"/>
      <c r="NC215" s="22"/>
      <c r="ND215" s="22"/>
      <c r="NE215" s="22"/>
      <c r="NF215" s="22"/>
      <c r="NG215" s="22"/>
      <c r="NH215" s="22"/>
      <c r="NI215" s="22"/>
      <c r="NJ215" s="22"/>
      <c r="NK215" s="22"/>
      <c r="NL215" s="22"/>
      <c r="NM215" s="22"/>
      <c r="NN215" s="22"/>
      <c r="NO215" s="22"/>
      <c r="NP215" s="22"/>
      <c r="NQ215" s="22"/>
      <c r="NR215" s="22"/>
      <c r="NS215" s="22"/>
      <c r="NT215" s="22"/>
      <c r="NU215" s="22"/>
      <c r="NV215" s="22"/>
      <c r="NW215" s="22"/>
      <c r="NX215" s="22"/>
      <c r="NY215" s="22"/>
      <c r="NZ215" s="22"/>
      <c r="OA215" s="22"/>
    </row>
    <row r="216" spans="1:391" x14ac:dyDescent="0.25">
      <c r="A216" s="22"/>
      <c r="B216" s="22"/>
      <c r="C216" s="37"/>
      <c r="D216" s="37"/>
      <c r="E216" s="37"/>
      <c r="F216" s="37"/>
      <c r="G216" s="206"/>
      <c r="H216" s="22"/>
      <c r="I216" s="22"/>
      <c r="J216" s="37"/>
      <c r="K216" s="37"/>
      <c r="L216" s="22"/>
      <c r="M216" s="22"/>
      <c r="N216" s="22"/>
      <c r="O216" s="22"/>
      <c r="P216" s="22"/>
      <c r="Q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  <c r="IZ216" s="22"/>
      <c r="JA216" s="22"/>
      <c r="JB216" s="22"/>
      <c r="JC216" s="22"/>
      <c r="JD216" s="22"/>
      <c r="JE216" s="22"/>
      <c r="JF216" s="22"/>
      <c r="JG216" s="22"/>
      <c r="JH216" s="22"/>
      <c r="JI216" s="22"/>
      <c r="JJ216" s="22"/>
      <c r="JK216" s="22"/>
      <c r="JL216" s="22"/>
      <c r="JM216" s="22"/>
      <c r="JN216" s="22"/>
      <c r="JO216" s="22"/>
      <c r="JP216" s="22"/>
      <c r="JQ216" s="22"/>
      <c r="JR216" s="22"/>
      <c r="JS216" s="22"/>
      <c r="JT216" s="22"/>
      <c r="JU216" s="22"/>
      <c r="JV216" s="22"/>
      <c r="JW216" s="22"/>
      <c r="JX216" s="22"/>
      <c r="JY216" s="22"/>
      <c r="JZ216" s="22"/>
      <c r="KA216" s="22"/>
      <c r="KB216" s="22"/>
      <c r="KC216" s="22"/>
      <c r="KD216" s="22"/>
      <c r="KE216" s="22"/>
      <c r="KF216" s="22"/>
      <c r="KG216" s="22"/>
      <c r="KH216" s="22"/>
      <c r="KI216" s="22"/>
      <c r="KJ216" s="22"/>
      <c r="KK216" s="22"/>
      <c r="KL216" s="22"/>
      <c r="KM216" s="22"/>
      <c r="KN216" s="22"/>
      <c r="KO216" s="22"/>
      <c r="KP216" s="22"/>
      <c r="KQ216" s="22"/>
      <c r="KR216" s="22"/>
      <c r="KS216" s="22"/>
      <c r="KT216" s="22"/>
      <c r="KU216" s="22"/>
      <c r="KV216" s="22"/>
      <c r="KW216" s="22"/>
      <c r="KX216" s="22"/>
      <c r="KY216" s="22"/>
      <c r="KZ216" s="22"/>
      <c r="LA216" s="22"/>
      <c r="LB216" s="22"/>
      <c r="LC216" s="22"/>
      <c r="LD216" s="22"/>
      <c r="LE216" s="22"/>
      <c r="LF216" s="22"/>
      <c r="LG216" s="22"/>
      <c r="LH216" s="22"/>
      <c r="LI216" s="22"/>
      <c r="LJ216" s="22"/>
      <c r="LK216" s="22"/>
      <c r="LL216" s="22"/>
      <c r="LM216" s="22"/>
      <c r="LN216" s="22"/>
      <c r="LO216" s="22"/>
      <c r="LP216" s="22"/>
      <c r="LQ216" s="22"/>
      <c r="LR216" s="22"/>
      <c r="LS216" s="22"/>
      <c r="LT216" s="22"/>
      <c r="LU216" s="22"/>
      <c r="LV216" s="22"/>
      <c r="LW216" s="22"/>
      <c r="LX216" s="22"/>
      <c r="LY216" s="22"/>
      <c r="LZ216" s="22"/>
      <c r="MA216" s="22"/>
      <c r="MB216" s="22"/>
      <c r="MC216" s="22"/>
      <c r="MD216" s="22"/>
      <c r="ME216" s="22"/>
      <c r="MF216" s="22"/>
      <c r="MG216" s="22"/>
      <c r="MH216" s="22"/>
      <c r="MI216" s="22"/>
      <c r="MJ216" s="22"/>
      <c r="MK216" s="22"/>
      <c r="ML216" s="22"/>
      <c r="MM216" s="22"/>
      <c r="MN216" s="22"/>
      <c r="MO216" s="22"/>
      <c r="MP216" s="22"/>
      <c r="MQ216" s="22"/>
      <c r="MR216" s="22"/>
      <c r="MS216" s="22"/>
      <c r="MT216" s="22"/>
      <c r="MU216" s="22"/>
      <c r="MV216" s="22"/>
      <c r="MW216" s="22"/>
      <c r="MX216" s="22"/>
      <c r="MY216" s="22"/>
      <c r="MZ216" s="22"/>
      <c r="NA216" s="22"/>
      <c r="NB216" s="22"/>
      <c r="NC216" s="22"/>
      <c r="ND216" s="22"/>
      <c r="NE216" s="22"/>
      <c r="NF216" s="22"/>
      <c r="NG216" s="22"/>
      <c r="NH216" s="22"/>
      <c r="NI216" s="22"/>
      <c r="NJ216" s="22"/>
      <c r="NK216" s="22"/>
      <c r="NL216" s="22"/>
      <c r="NM216" s="22"/>
      <c r="NN216" s="22"/>
      <c r="NO216" s="22"/>
      <c r="NP216" s="22"/>
      <c r="NQ216" s="22"/>
      <c r="NR216" s="22"/>
      <c r="NS216" s="22"/>
      <c r="NT216" s="22"/>
      <c r="NU216" s="22"/>
      <c r="NV216" s="22"/>
      <c r="NW216" s="22"/>
      <c r="NX216" s="22"/>
      <c r="NY216" s="22"/>
      <c r="NZ216" s="22"/>
      <c r="OA216" s="22"/>
    </row>
    <row r="217" spans="1:391" x14ac:dyDescent="0.25">
      <c r="A217" s="22"/>
      <c r="B217" s="22"/>
      <c r="C217" s="37"/>
      <c r="D217" s="37"/>
      <c r="E217" s="37"/>
      <c r="F217" s="37"/>
      <c r="G217" s="206"/>
      <c r="H217" s="22"/>
      <c r="I217" s="22"/>
      <c r="J217" s="37"/>
      <c r="K217" s="37"/>
      <c r="L217" s="22"/>
      <c r="M217" s="22"/>
      <c r="N217" s="22"/>
      <c r="O217" s="22"/>
      <c r="P217" s="22"/>
      <c r="Q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  <c r="IZ217" s="22"/>
      <c r="JA217" s="22"/>
      <c r="JB217" s="22"/>
      <c r="JC217" s="22"/>
      <c r="JD217" s="22"/>
      <c r="JE217" s="22"/>
      <c r="JF217" s="22"/>
      <c r="JG217" s="22"/>
      <c r="JH217" s="22"/>
      <c r="JI217" s="22"/>
      <c r="JJ217" s="22"/>
      <c r="JK217" s="22"/>
      <c r="JL217" s="22"/>
      <c r="JM217" s="22"/>
      <c r="JN217" s="22"/>
      <c r="JO217" s="22"/>
      <c r="JP217" s="22"/>
      <c r="JQ217" s="22"/>
      <c r="JR217" s="22"/>
      <c r="JS217" s="22"/>
      <c r="JT217" s="22"/>
      <c r="JU217" s="22"/>
      <c r="JV217" s="22"/>
      <c r="JW217" s="22"/>
      <c r="JX217" s="22"/>
      <c r="JY217" s="22"/>
      <c r="JZ217" s="22"/>
      <c r="KA217" s="22"/>
      <c r="KB217" s="22"/>
      <c r="KC217" s="22"/>
      <c r="KD217" s="22"/>
      <c r="KE217" s="22"/>
      <c r="KF217" s="22"/>
      <c r="KG217" s="22"/>
      <c r="KH217" s="22"/>
      <c r="KI217" s="22"/>
      <c r="KJ217" s="22"/>
      <c r="KK217" s="22"/>
      <c r="KL217" s="22"/>
      <c r="KM217" s="22"/>
      <c r="KN217" s="22"/>
      <c r="KO217" s="22"/>
      <c r="KP217" s="22"/>
      <c r="KQ217" s="22"/>
      <c r="KR217" s="22"/>
      <c r="KS217" s="22"/>
      <c r="KT217" s="22"/>
      <c r="KU217" s="22"/>
      <c r="KV217" s="22"/>
      <c r="KW217" s="22"/>
      <c r="KX217" s="22"/>
      <c r="KY217" s="22"/>
      <c r="KZ217" s="22"/>
      <c r="LA217" s="22"/>
      <c r="LB217" s="22"/>
      <c r="LC217" s="22"/>
      <c r="LD217" s="22"/>
      <c r="LE217" s="22"/>
      <c r="LF217" s="22"/>
      <c r="LG217" s="22"/>
      <c r="LH217" s="22"/>
      <c r="LI217" s="22"/>
      <c r="LJ217" s="22"/>
      <c r="LK217" s="22"/>
      <c r="LL217" s="22"/>
      <c r="LM217" s="22"/>
      <c r="LN217" s="22"/>
      <c r="LO217" s="22"/>
      <c r="LP217" s="22"/>
      <c r="LQ217" s="22"/>
      <c r="LR217" s="22"/>
      <c r="LS217" s="22"/>
      <c r="LT217" s="22"/>
      <c r="LU217" s="22"/>
      <c r="LV217" s="22"/>
      <c r="LW217" s="22"/>
      <c r="LX217" s="22"/>
      <c r="LY217" s="22"/>
      <c r="LZ217" s="22"/>
      <c r="MA217" s="22"/>
      <c r="MB217" s="22"/>
      <c r="MC217" s="22"/>
      <c r="MD217" s="22"/>
      <c r="ME217" s="22"/>
      <c r="MF217" s="22"/>
      <c r="MG217" s="22"/>
      <c r="MH217" s="22"/>
      <c r="MI217" s="22"/>
      <c r="MJ217" s="22"/>
      <c r="MK217" s="22"/>
      <c r="ML217" s="22"/>
      <c r="MM217" s="22"/>
      <c r="MN217" s="22"/>
      <c r="MO217" s="22"/>
      <c r="MP217" s="22"/>
      <c r="MQ217" s="22"/>
      <c r="MR217" s="22"/>
      <c r="MS217" s="22"/>
      <c r="MT217" s="22"/>
      <c r="MU217" s="22"/>
      <c r="MV217" s="22"/>
      <c r="MW217" s="22"/>
      <c r="MX217" s="22"/>
      <c r="MY217" s="22"/>
      <c r="MZ217" s="22"/>
      <c r="NA217" s="22"/>
      <c r="NB217" s="22"/>
      <c r="NC217" s="22"/>
      <c r="ND217" s="22"/>
      <c r="NE217" s="22"/>
      <c r="NF217" s="22"/>
      <c r="NG217" s="22"/>
      <c r="NH217" s="22"/>
      <c r="NI217" s="22"/>
      <c r="NJ217" s="22"/>
      <c r="NK217" s="22"/>
      <c r="NL217" s="22"/>
      <c r="NM217" s="22"/>
      <c r="NN217" s="22"/>
      <c r="NO217" s="22"/>
      <c r="NP217" s="22"/>
      <c r="NQ217" s="22"/>
      <c r="NR217" s="22"/>
      <c r="NS217" s="22"/>
      <c r="NT217" s="22"/>
      <c r="NU217" s="22"/>
      <c r="NV217" s="22"/>
      <c r="NW217" s="22"/>
      <c r="NX217" s="22"/>
      <c r="NY217" s="22"/>
      <c r="NZ217" s="22"/>
      <c r="OA217" s="22"/>
    </row>
    <row r="218" spans="1:391" x14ac:dyDescent="0.25">
      <c r="A218" s="22"/>
      <c r="B218" s="22"/>
      <c r="C218" s="37"/>
      <c r="D218" s="37"/>
      <c r="E218" s="37"/>
      <c r="F218" s="37"/>
      <c r="G218" s="206"/>
      <c r="H218" s="22"/>
      <c r="I218" s="22"/>
      <c r="J218" s="37"/>
      <c r="K218" s="37"/>
      <c r="L218" s="22"/>
      <c r="M218" s="22"/>
      <c r="N218" s="22"/>
      <c r="O218" s="22"/>
      <c r="P218" s="22"/>
      <c r="Q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  <c r="IW218" s="22"/>
      <c r="IX218" s="22"/>
      <c r="IY218" s="22"/>
      <c r="IZ218" s="22"/>
      <c r="JA218" s="22"/>
      <c r="JB218" s="22"/>
      <c r="JC218" s="22"/>
      <c r="JD218" s="22"/>
      <c r="JE218" s="22"/>
      <c r="JF218" s="22"/>
      <c r="JG218" s="22"/>
      <c r="JH218" s="22"/>
      <c r="JI218" s="22"/>
      <c r="JJ218" s="22"/>
      <c r="JK218" s="22"/>
      <c r="JL218" s="22"/>
      <c r="JM218" s="22"/>
      <c r="JN218" s="22"/>
      <c r="JO218" s="22"/>
      <c r="JP218" s="22"/>
      <c r="JQ218" s="22"/>
      <c r="JR218" s="22"/>
      <c r="JS218" s="22"/>
      <c r="JT218" s="22"/>
      <c r="JU218" s="22"/>
      <c r="JV218" s="22"/>
      <c r="JW218" s="22"/>
      <c r="JX218" s="22"/>
      <c r="JY218" s="22"/>
      <c r="JZ218" s="22"/>
      <c r="KA218" s="22"/>
      <c r="KB218" s="22"/>
      <c r="KC218" s="22"/>
      <c r="KD218" s="22"/>
      <c r="KE218" s="22"/>
      <c r="KF218" s="22"/>
      <c r="KG218" s="22"/>
      <c r="KH218" s="22"/>
      <c r="KI218" s="22"/>
      <c r="KJ218" s="22"/>
      <c r="KK218" s="22"/>
      <c r="KL218" s="22"/>
      <c r="KM218" s="22"/>
      <c r="KN218" s="22"/>
      <c r="KO218" s="22"/>
      <c r="KP218" s="22"/>
      <c r="KQ218" s="22"/>
      <c r="KR218" s="22"/>
      <c r="KS218" s="22"/>
      <c r="KT218" s="22"/>
      <c r="KU218" s="22"/>
      <c r="KV218" s="22"/>
      <c r="KW218" s="22"/>
      <c r="KX218" s="22"/>
      <c r="KY218" s="22"/>
      <c r="KZ218" s="22"/>
      <c r="LA218" s="22"/>
      <c r="LB218" s="22"/>
      <c r="LC218" s="22"/>
      <c r="LD218" s="22"/>
      <c r="LE218" s="22"/>
      <c r="LF218" s="22"/>
      <c r="LG218" s="22"/>
      <c r="LH218" s="22"/>
      <c r="LI218" s="22"/>
      <c r="LJ218" s="22"/>
      <c r="LK218" s="22"/>
      <c r="LL218" s="22"/>
      <c r="LM218" s="22"/>
      <c r="LN218" s="22"/>
      <c r="LO218" s="22"/>
      <c r="LP218" s="22"/>
      <c r="LQ218" s="22"/>
      <c r="LR218" s="22"/>
      <c r="LS218" s="22"/>
      <c r="LT218" s="22"/>
      <c r="LU218" s="22"/>
      <c r="LV218" s="22"/>
      <c r="LW218" s="22"/>
      <c r="LX218" s="22"/>
      <c r="LY218" s="22"/>
      <c r="LZ218" s="22"/>
      <c r="MA218" s="22"/>
      <c r="MB218" s="22"/>
      <c r="MC218" s="22"/>
      <c r="MD218" s="22"/>
      <c r="ME218" s="22"/>
      <c r="MF218" s="22"/>
      <c r="MG218" s="22"/>
      <c r="MH218" s="22"/>
      <c r="MI218" s="22"/>
      <c r="MJ218" s="22"/>
      <c r="MK218" s="22"/>
      <c r="ML218" s="22"/>
      <c r="MM218" s="22"/>
      <c r="MN218" s="22"/>
      <c r="MO218" s="22"/>
      <c r="MP218" s="22"/>
      <c r="MQ218" s="22"/>
      <c r="MR218" s="22"/>
      <c r="MS218" s="22"/>
      <c r="MT218" s="22"/>
      <c r="MU218" s="22"/>
      <c r="MV218" s="22"/>
      <c r="MW218" s="22"/>
      <c r="MX218" s="22"/>
      <c r="MY218" s="22"/>
      <c r="MZ218" s="22"/>
      <c r="NA218" s="22"/>
      <c r="NB218" s="22"/>
      <c r="NC218" s="22"/>
      <c r="ND218" s="22"/>
      <c r="NE218" s="22"/>
      <c r="NF218" s="22"/>
      <c r="NG218" s="22"/>
      <c r="NH218" s="22"/>
      <c r="NI218" s="22"/>
      <c r="NJ218" s="22"/>
      <c r="NK218" s="22"/>
      <c r="NL218" s="22"/>
      <c r="NM218" s="22"/>
      <c r="NN218" s="22"/>
      <c r="NO218" s="22"/>
      <c r="NP218" s="22"/>
      <c r="NQ218" s="22"/>
      <c r="NR218" s="22"/>
      <c r="NS218" s="22"/>
      <c r="NT218" s="22"/>
      <c r="NU218" s="22"/>
      <c r="NV218" s="22"/>
      <c r="NW218" s="22"/>
      <c r="NX218" s="22"/>
      <c r="NY218" s="22"/>
      <c r="NZ218" s="22"/>
      <c r="OA218" s="22"/>
    </row>
    <row r="219" spans="1:391" x14ac:dyDescent="0.25">
      <c r="A219" s="22"/>
      <c r="B219" s="22"/>
      <c r="C219" s="37"/>
      <c r="D219" s="37"/>
      <c r="E219" s="37"/>
      <c r="F219" s="37"/>
      <c r="G219" s="206"/>
      <c r="H219" s="22"/>
      <c r="I219" s="22"/>
      <c r="J219" s="37"/>
      <c r="K219" s="37"/>
      <c r="L219" s="22"/>
      <c r="M219" s="22"/>
      <c r="N219" s="22"/>
      <c r="O219" s="22"/>
      <c r="P219" s="22"/>
      <c r="Q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  <c r="IW219" s="22"/>
      <c r="IX219" s="22"/>
      <c r="IY219" s="22"/>
      <c r="IZ219" s="22"/>
      <c r="JA219" s="22"/>
      <c r="JB219" s="22"/>
      <c r="JC219" s="22"/>
      <c r="JD219" s="22"/>
      <c r="JE219" s="22"/>
      <c r="JF219" s="22"/>
      <c r="JG219" s="22"/>
      <c r="JH219" s="22"/>
      <c r="JI219" s="22"/>
      <c r="JJ219" s="22"/>
      <c r="JK219" s="22"/>
      <c r="JL219" s="22"/>
      <c r="JM219" s="22"/>
      <c r="JN219" s="22"/>
      <c r="JO219" s="22"/>
      <c r="JP219" s="22"/>
      <c r="JQ219" s="22"/>
      <c r="JR219" s="22"/>
      <c r="JS219" s="22"/>
      <c r="JT219" s="22"/>
      <c r="JU219" s="22"/>
      <c r="JV219" s="22"/>
      <c r="JW219" s="22"/>
      <c r="JX219" s="22"/>
      <c r="JY219" s="22"/>
      <c r="JZ219" s="22"/>
      <c r="KA219" s="22"/>
      <c r="KB219" s="22"/>
      <c r="KC219" s="22"/>
      <c r="KD219" s="22"/>
      <c r="KE219" s="22"/>
      <c r="KF219" s="22"/>
      <c r="KG219" s="22"/>
      <c r="KH219" s="22"/>
      <c r="KI219" s="22"/>
      <c r="KJ219" s="22"/>
      <c r="KK219" s="22"/>
      <c r="KL219" s="22"/>
      <c r="KM219" s="22"/>
      <c r="KN219" s="22"/>
      <c r="KO219" s="22"/>
      <c r="KP219" s="22"/>
      <c r="KQ219" s="22"/>
      <c r="KR219" s="22"/>
      <c r="KS219" s="22"/>
      <c r="KT219" s="22"/>
      <c r="KU219" s="22"/>
      <c r="KV219" s="22"/>
      <c r="KW219" s="22"/>
      <c r="KX219" s="22"/>
      <c r="KY219" s="22"/>
      <c r="KZ219" s="22"/>
      <c r="LA219" s="22"/>
      <c r="LB219" s="22"/>
      <c r="LC219" s="22"/>
      <c r="LD219" s="22"/>
      <c r="LE219" s="22"/>
      <c r="LF219" s="22"/>
      <c r="LG219" s="22"/>
      <c r="LH219" s="22"/>
      <c r="LI219" s="22"/>
      <c r="LJ219" s="22"/>
      <c r="LK219" s="22"/>
      <c r="LL219" s="22"/>
      <c r="LM219" s="22"/>
      <c r="LN219" s="22"/>
      <c r="LO219" s="22"/>
      <c r="LP219" s="22"/>
      <c r="LQ219" s="22"/>
      <c r="LR219" s="22"/>
      <c r="LS219" s="22"/>
      <c r="LT219" s="22"/>
      <c r="LU219" s="22"/>
      <c r="LV219" s="22"/>
      <c r="LW219" s="22"/>
      <c r="LX219" s="22"/>
      <c r="LY219" s="22"/>
      <c r="LZ219" s="22"/>
      <c r="MA219" s="22"/>
      <c r="MB219" s="22"/>
      <c r="MC219" s="22"/>
      <c r="MD219" s="22"/>
      <c r="ME219" s="22"/>
      <c r="MF219" s="22"/>
      <c r="MG219" s="22"/>
      <c r="MH219" s="22"/>
      <c r="MI219" s="22"/>
      <c r="MJ219" s="22"/>
      <c r="MK219" s="22"/>
      <c r="ML219" s="22"/>
      <c r="MM219" s="22"/>
      <c r="MN219" s="22"/>
      <c r="MO219" s="22"/>
      <c r="MP219" s="22"/>
      <c r="MQ219" s="22"/>
      <c r="MR219" s="22"/>
      <c r="MS219" s="22"/>
      <c r="MT219" s="22"/>
      <c r="MU219" s="22"/>
      <c r="MV219" s="22"/>
      <c r="MW219" s="22"/>
      <c r="MX219" s="22"/>
      <c r="MY219" s="22"/>
      <c r="MZ219" s="22"/>
      <c r="NA219" s="22"/>
      <c r="NB219" s="22"/>
      <c r="NC219" s="22"/>
      <c r="ND219" s="22"/>
      <c r="NE219" s="22"/>
      <c r="NF219" s="22"/>
      <c r="NG219" s="22"/>
      <c r="NH219" s="22"/>
      <c r="NI219" s="22"/>
      <c r="NJ219" s="22"/>
      <c r="NK219" s="22"/>
      <c r="NL219" s="22"/>
      <c r="NM219" s="22"/>
      <c r="NN219" s="22"/>
      <c r="NO219" s="22"/>
      <c r="NP219" s="22"/>
      <c r="NQ219" s="22"/>
      <c r="NR219" s="22"/>
      <c r="NS219" s="22"/>
      <c r="NT219" s="22"/>
      <c r="NU219" s="22"/>
      <c r="NV219" s="22"/>
      <c r="NW219" s="22"/>
      <c r="NX219" s="22"/>
      <c r="NY219" s="22"/>
      <c r="NZ219" s="22"/>
      <c r="OA219" s="22"/>
    </row>
    <row r="220" spans="1:391" x14ac:dyDescent="0.25">
      <c r="A220" s="22"/>
      <c r="B220" s="22"/>
      <c r="C220" s="37"/>
      <c r="D220" s="37"/>
      <c r="E220" s="37"/>
      <c r="F220" s="37"/>
      <c r="G220" s="206"/>
      <c r="H220" s="22"/>
      <c r="I220" s="22"/>
      <c r="J220" s="37"/>
      <c r="K220" s="37"/>
      <c r="L220" s="22"/>
      <c r="M220" s="22"/>
      <c r="N220" s="22"/>
      <c r="O220" s="22"/>
      <c r="P220" s="22"/>
      <c r="Q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  <c r="IW220" s="22"/>
      <c r="IX220" s="22"/>
      <c r="IY220" s="22"/>
      <c r="IZ220" s="22"/>
      <c r="JA220" s="22"/>
      <c r="JB220" s="22"/>
      <c r="JC220" s="22"/>
      <c r="JD220" s="22"/>
      <c r="JE220" s="22"/>
      <c r="JF220" s="22"/>
      <c r="JG220" s="22"/>
      <c r="JH220" s="22"/>
      <c r="JI220" s="22"/>
      <c r="JJ220" s="22"/>
      <c r="JK220" s="22"/>
      <c r="JL220" s="22"/>
      <c r="JM220" s="22"/>
      <c r="JN220" s="22"/>
      <c r="JO220" s="22"/>
      <c r="JP220" s="22"/>
      <c r="JQ220" s="22"/>
      <c r="JR220" s="22"/>
      <c r="JS220" s="22"/>
      <c r="JT220" s="22"/>
      <c r="JU220" s="22"/>
      <c r="JV220" s="22"/>
      <c r="JW220" s="22"/>
      <c r="JX220" s="22"/>
      <c r="JY220" s="22"/>
      <c r="JZ220" s="22"/>
      <c r="KA220" s="22"/>
      <c r="KB220" s="22"/>
      <c r="KC220" s="22"/>
      <c r="KD220" s="22"/>
      <c r="KE220" s="22"/>
      <c r="KF220" s="22"/>
      <c r="KG220" s="22"/>
      <c r="KH220" s="22"/>
      <c r="KI220" s="22"/>
      <c r="KJ220" s="22"/>
      <c r="KK220" s="22"/>
      <c r="KL220" s="22"/>
      <c r="KM220" s="22"/>
      <c r="KN220" s="22"/>
      <c r="KO220" s="22"/>
      <c r="KP220" s="22"/>
      <c r="KQ220" s="22"/>
      <c r="KR220" s="22"/>
      <c r="KS220" s="22"/>
      <c r="KT220" s="22"/>
      <c r="KU220" s="22"/>
      <c r="KV220" s="22"/>
      <c r="KW220" s="22"/>
      <c r="KX220" s="22"/>
      <c r="KY220" s="22"/>
      <c r="KZ220" s="22"/>
      <c r="LA220" s="22"/>
      <c r="LB220" s="22"/>
      <c r="LC220" s="22"/>
      <c r="LD220" s="22"/>
      <c r="LE220" s="22"/>
      <c r="LF220" s="22"/>
      <c r="LG220" s="22"/>
      <c r="LH220" s="22"/>
      <c r="LI220" s="22"/>
      <c r="LJ220" s="22"/>
      <c r="LK220" s="22"/>
      <c r="LL220" s="22"/>
      <c r="LM220" s="22"/>
      <c r="LN220" s="22"/>
      <c r="LO220" s="22"/>
      <c r="LP220" s="22"/>
      <c r="LQ220" s="22"/>
      <c r="LR220" s="22"/>
      <c r="LS220" s="22"/>
      <c r="LT220" s="22"/>
      <c r="LU220" s="22"/>
      <c r="LV220" s="22"/>
      <c r="LW220" s="22"/>
      <c r="LX220" s="22"/>
      <c r="LY220" s="22"/>
      <c r="LZ220" s="22"/>
      <c r="MA220" s="22"/>
      <c r="MB220" s="22"/>
      <c r="MC220" s="22"/>
      <c r="MD220" s="22"/>
      <c r="ME220" s="22"/>
      <c r="MF220" s="22"/>
      <c r="MG220" s="22"/>
      <c r="MH220" s="22"/>
      <c r="MI220" s="22"/>
      <c r="MJ220" s="22"/>
      <c r="MK220" s="22"/>
      <c r="ML220" s="22"/>
      <c r="MM220" s="22"/>
      <c r="MN220" s="22"/>
      <c r="MO220" s="22"/>
      <c r="MP220" s="22"/>
      <c r="MQ220" s="22"/>
      <c r="MR220" s="22"/>
      <c r="MS220" s="22"/>
      <c r="MT220" s="22"/>
      <c r="MU220" s="22"/>
      <c r="MV220" s="22"/>
      <c r="MW220" s="22"/>
      <c r="MX220" s="22"/>
      <c r="MY220" s="22"/>
      <c r="MZ220" s="22"/>
      <c r="NA220" s="22"/>
      <c r="NB220" s="22"/>
      <c r="NC220" s="22"/>
      <c r="ND220" s="22"/>
      <c r="NE220" s="22"/>
      <c r="NF220" s="22"/>
      <c r="NG220" s="22"/>
      <c r="NH220" s="22"/>
      <c r="NI220" s="22"/>
      <c r="NJ220" s="22"/>
      <c r="NK220" s="22"/>
      <c r="NL220" s="22"/>
      <c r="NM220" s="22"/>
      <c r="NN220" s="22"/>
      <c r="NO220" s="22"/>
      <c r="NP220" s="22"/>
      <c r="NQ220" s="22"/>
      <c r="NR220" s="22"/>
      <c r="NS220" s="22"/>
      <c r="NT220" s="22"/>
      <c r="NU220" s="22"/>
      <c r="NV220" s="22"/>
      <c r="NW220" s="22"/>
      <c r="NX220" s="22"/>
      <c r="NY220" s="22"/>
      <c r="NZ220" s="22"/>
      <c r="OA220" s="22"/>
    </row>
    <row r="221" spans="1:391" x14ac:dyDescent="0.25">
      <c r="A221" s="22"/>
      <c r="B221" s="22"/>
      <c r="C221" s="37"/>
      <c r="D221" s="37"/>
      <c r="E221" s="37"/>
      <c r="F221" s="37"/>
      <c r="G221" s="206"/>
      <c r="H221" s="22"/>
      <c r="I221" s="22"/>
      <c r="J221" s="37"/>
      <c r="K221" s="37"/>
      <c r="L221" s="22"/>
      <c r="M221" s="22"/>
      <c r="N221" s="22"/>
      <c r="O221" s="22"/>
      <c r="P221" s="22"/>
      <c r="Q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  <c r="IZ221" s="22"/>
      <c r="JA221" s="22"/>
      <c r="JB221" s="22"/>
      <c r="JC221" s="22"/>
      <c r="JD221" s="22"/>
      <c r="JE221" s="22"/>
      <c r="JF221" s="22"/>
      <c r="JG221" s="22"/>
      <c r="JH221" s="22"/>
      <c r="JI221" s="22"/>
      <c r="JJ221" s="22"/>
      <c r="JK221" s="22"/>
      <c r="JL221" s="22"/>
      <c r="JM221" s="22"/>
      <c r="JN221" s="22"/>
      <c r="JO221" s="22"/>
      <c r="JP221" s="22"/>
      <c r="JQ221" s="22"/>
      <c r="JR221" s="22"/>
      <c r="JS221" s="22"/>
      <c r="JT221" s="22"/>
      <c r="JU221" s="22"/>
      <c r="JV221" s="22"/>
      <c r="JW221" s="22"/>
      <c r="JX221" s="22"/>
      <c r="JY221" s="22"/>
      <c r="JZ221" s="22"/>
      <c r="KA221" s="22"/>
      <c r="KB221" s="22"/>
      <c r="KC221" s="22"/>
      <c r="KD221" s="22"/>
      <c r="KE221" s="22"/>
      <c r="KF221" s="22"/>
      <c r="KG221" s="22"/>
      <c r="KH221" s="22"/>
      <c r="KI221" s="22"/>
      <c r="KJ221" s="22"/>
      <c r="KK221" s="22"/>
      <c r="KL221" s="22"/>
      <c r="KM221" s="22"/>
      <c r="KN221" s="22"/>
      <c r="KO221" s="22"/>
      <c r="KP221" s="22"/>
      <c r="KQ221" s="22"/>
      <c r="KR221" s="22"/>
      <c r="KS221" s="22"/>
      <c r="KT221" s="22"/>
      <c r="KU221" s="22"/>
      <c r="KV221" s="22"/>
      <c r="KW221" s="22"/>
      <c r="KX221" s="22"/>
      <c r="KY221" s="22"/>
      <c r="KZ221" s="22"/>
      <c r="LA221" s="22"/>
      <c r="LB221" s="22"/>
      <c r="LC221" s="22"/>
      <c r="LD221" s="22"/>
      <c r="LE221" s="22"/>
      <c r="LF221" s="22"/>
      <c r="LG221" s="22"/>
      <c r="LH221" s="22"/>
      <c r="LI221" s="22"/>
      <c r="LJ221" s="22"/>
      <c r="LK221" s="22"/>
      <c r="LL221" s="22"/>
      <c r="LM221" s="22"/>
      <c r="LN221" s="22"/>
      <c r="LO221" s="22"/>
      <c r="LP221" s="22"/>
      <c r="LQ221" s="22"/>
      <c r="LR221" s="22"/>
      <c r="LS221" s="22"/>
      <c r="LT221" s="22"/>
      <c r="LU221" s="22"/>
      <c r="LV221" s="22"/>
      <c r="LW221" s="22"/>
      <c r="LX221" s="22"/>
      <c r="LY221" s="22"/>
      <c r="LZ221" s="22"/>
      <c r="MA221" s="22"/>
      <c r="MB221" s="22"/>
      <c r="MC221" s="22"/>
      <c r="MD221" s="22"/>
      <c r="ME221" s="22"/>
      <c r="MF221" s="22"/>
      <c r="MG221" s="22"/>
      <c r="MH221" s="22"/>
      <c r="MI221" s="22"/>
      <c r="MJ221" s="22"/>
      <c r="MK221" s="22"/>
      <c r="ML221" s="22"/>
      <c r="MM221" s="22"/>
      <c r="MN221" s="22"/>
      <c r="MO221" s="22"/>
      <c r="MP221" s="22"/>
      <c r="MQ221" s="22"/>
      <c r="MR221" s="22"/>
      <c r="MS221" s="22"/>
      <c r="MT221" s="22"/>
      <c r="MU221" s="22"/>
      <c r="MV221" s="22"/>
      <c r="MW221" s="22"/>
      <c r="MX221" s="22"/>
      <c r="MY221" s="22"/>
      <c r="MZ221" s="22"/>
      <c r="NA221" s="22"/>
      <c r="NB221" s="22"/>
      <c r="NC221" s="22"/>
      <c r="ND221" s="22"/>
      <c r="NE221" s="22"/>
      <c r="NF221" s="22"/>
      <c r="NG221" s="22"/>
      <c r="NH221" s="22"/>
      <c r="NI221" s="22"/>
      <c r="NJ221" s="22"/>
      <c r="NK221" s="22"/>
      <c r="NL221" s="22"/>
      <c r="NM221" s="22"/>
      <c r="NN221" s="22"/>
      <c r="NO221" s="22"/>
      <c r="NP221" s="22"/>
      <c r="NQ221" s="22"/>
      <c r="NR221" s="22"/>
      <c r="NS221" s="22"/>
      <c r="NT221" s="22"/>
      <c r="NU221" s="22"/>
      <c r="NV221" s="22"/>
      <c r="NW221" s="22"/>
      <c r="NX221" s="22"/>
      <c r="NY221" s="22"/>
      <c r="NZ221" s="22"/>
      <c r="OA221" s="22"/>
    </row>
    <row r="222" spans="1:391" x14ac:dyDescent="0.25">
      <c r="A222" s="22"/>
      <c r="B222" s="22"/>
      <c r="C222" s="37"/>
      <c r="D222" s="37"/>
      <c r="E222" s="37"/>
      <c r="F222" s="37"/>
      <c r="G222" s="206"/>
      <c r="H222" s="22"/>
      <c r="I222" s="22"/>
      <c r="J222" s="37"/>
      <c r="K222" s="37"/>
      <c r="L222" s="22"/>
      <c r="M222" s="22"/>
      <c r="N222" s="22"/>
      <c r="O222" s="22"/>
      <c r="P222" s="22"/>
      <c r="Q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  <c r="IZ222" s="22"/>
      <c r="JA222" s="22"/>
      <c r="JB222" s="22"/>
      <c r="JC222" s="22"/>
      <c r="JD222" s="22"/>
      <c r="JE222" s="22"/>
      <c r="JF222" s="22"/>
      <c r="JG222" s="22"/>
      <c r="JH222" s="22"/>
      <c r="JI222" s="22"/>
      <c r="JJ222" s="22"/>
      <c r="JK222" s="22"/>
      <c r="JL222" s="22"/>
      <c r="JM222" s="22"/>
      <c r="JN222" s="22"/>
      <c r="JO222" s="22"/>
      <c r="JP222" s="22"/>
      <c r="JQ222" s="22"/>
      <c r="JR222" s="22"/>
      <c r="JS222" s="22"/>
      <c r="JT222" s="22"/>
      <c r="JU222" s="22"/>
      <c r="JV222" s="22"/>
      <c r="JW222" s="22"/>
      <c r="JX222" s="22"/>
      <c r="JY222" s="22"/>
      <c r="JZ222" s="22"/>
      <c r="KA222" s="22"/>
      <c r="KB222" s="22"/>
      <c r="KC222" s="22"/>
      <c r="KD222" s="22"/>
      <c r="KE222" s="22"/>
      <c r="KF222" s="22"/>
      <c r="KG222" s="22"/>
      <c r="KH222" s="22"/>
      <c r="KI222" s="22"/>
      <c r="KJ222" s="22"/>
      <c r="KK222" s="22"/>
      <c r="KL222" s="22"/>
      <c r="KM222" s="22"/>
      <c r="KN222" s="22"/>
      <c r="KO222" s="22"/>
      <c r="KP222" s="22"/>
      <c r="KQ222" s="22"/>
      <c r="KR222" s="22"/>
      <c r="KS222" s="22"/>
      <c r="KT222" s="22"/>
      <c r="KU222" s="22"/>
      <c r="KV222" s="22"/>
      <c r="KW222" s="22"/>
      <c r="KX222" s="22"/>
      <c r="KY222" s="22"/>
      <c r="KZ222" s="22"/>
      <c r="LA222" s="22"/>
      <c r="LB222" s="22"/>
      <c r="LC222" s="22"/>
      <c r="LD222" s="22"/>
      <c r="LE222" s="22"/>
      <c r="LF222" s="22"/>
      <c r="LG222" s="22"/>
      <c r="LH222" s="22"/>
      <c r="LI222" s="22"/>
      <c r="LJ222" s="22"/>
      <c r="LK222" s="22"/>
      <c r="LL222" s="22"/>
      <c r="LM222" s="22"/>
      <c r="LN222" s="22"/>
      <c r="LO222" s="22"/>
      <c r="LP222" s="22"/>
      <c r="LQ222" s="22"/>
      <c r="LR222" s="22"/>
      <c r="LS222" s="22"/>
      <c r="LT222" s="22"/>
      <c r="LU222" s="22"/>
      <c r="LV222" s="22"/>
      <c r="LW222" s="22"/>
      <c r="LX222" s="22"/>
      <c r="LY222" s="22"/>
      <c r="LZ222" s="22"/>
      <c r="MA222" s="22"/>
      <c r="MB222" s="22"/>
      <c r="MC222" s="22"/>
      <c r="MD222" s="22"/>
      <c r="ME222" s="22"/>
      <c r="MF222" s="22"/>
      <c r="MG222" s="22"/>
      <c r="MH222" s="22"/>
      <c r="MI222" s="22"/>
      <c r="MJ222" s="22"/>
      <c r="MK222" s="22"/>
      <c r="ML222" s="22"/>
      <c r="MM222" s="22"/>
      <c r="MN222" s="22"/>
      <c r="MO222" s="22"/>
      <c r="MP222" s="22"/>
      <c r="MQ222" s="22"/>
      <c r="MR222" s="22"/>
      <c r="MS222" s="22"/>
      <c r="MT222" s="22"/>
      <c r="MU222" s="22"/>
      <c r="MV222" s="22"/>
      <c r="MW222" s="22"/>
      <c r="MX222" s="22"/>
      <c r="MY222" s="22"/>
      <c r="MZ222" s="22"/>
      <c r="NA222" s="22"/>
      <c r="NB222" s="22"/>
      <c r="NC222" s="22"/>
      <c r="ND222" s="22"/>
      <c r="NE222" s="22"/>
      <c r="NF222" s="22"/>
      <c r="NG222" s="22"/>
      <c r="NH222" s="22"/>
      <c r="NI222" s="22"/>
      <c r="NJ222" s="22"/>
      <c r="NK222" s="22"/>
      <c r="NL222" s="22"/>
      <c r="NM222" s="22"/>
      <c r="NN222" s="22"/>
      <c r="NO222" s="22"/>
      <c r="NP222" s="22"/>
      <c r="NQ222" s="22"/>
      <c r="NR222" s="22"/>
      <c r="NS222" s="22"/>
      <c r="NT222" s="22"/>
      <c r="NU222" s="22"/>
      <c r="NV222" s="22"/>
      <c r="NW222" s="22"/>
      <c r="NX222" s="22"/>
      <c r="NY222" s="22"/>
      <c r="NZ222" s="22"/>
      <c r="OA222" s="22"/>
    </row>
    <row r="223" spans="1:391" x14ac:dyDescent="0.25">
      <c r="A223" s="22"/>
      <c r="B223" s="22"/>
      <c r="C223" s="37"/>
      <c r="D223" s="37"/>
      <c r="E223" s="37"/>
      <c r="F223" s="37"/>
      <c r="G223" s="206"/>
      <c r="H223" s="22"/>
      <c r="I223" s="22"/>
      <c r="J223" s="37"/>
      <c r="K223" s="37"/>
      <c r="L223" s="22"/>
      <c r="M223" s="22"/>
      <c r="N223" s="22"/>
      <c r="O223" s="22"/>
      <c r="P223" s="22"/>
      <c r="Q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  <c r="IW223" s="22"/>
      <c r="IX223" s="22"/>
      <c r="IY223" s="22"/>
      <c r="IZ223" s="22"/>
      <c r="JA223" s="22"/>
      <c r="JB223" s="22"/>
      <c r="JC223" s="22"/>
      <c r="JD223" s="22"/>
      <c r="JE223" s="22"/>
      <c r="JF223" s="22"/>
      <c r="JG223" s="22"/>
      <c r="JH223" s="22"/>
      <c r="JI223" s="22"/>
      <c r="JJ223" s="22"/>
      <c r="JK223" s="22"/>
      <c r="JL223" s="22"/>
      <c r="JM223" s="22"/>
      <c r="JN223" s="22"/>
      <c r="JO223" s="22"/>
      <c r="JP223" s="22"/>
      <c r="JQ223" s="22"/>
      <c r="JR223" s="22"/>
      <c r="JS223" s="22"/>
      <c r="JT223" s="22"/>
      <c r="JU223" s="22"/>
      <c r="JV223" s="22"/>
      <c r="JW223" s="22"/>
      <c r="JX223" s="22"/>
      <c r="JY223" s="22"/>
      <c r="JZ223" s="22"/>
      <c r="KA223" s="22"/>
      <c r="KB223" s="22"/>
      <c r="KC223" s="22"/>
      <c r="KD223" s="22"/>
      <c r="KE223" s="22"/>
      <c r="KF223" s="22"/>
      <c r="KG223" s="22"/>
      <c r="KH223" s="22"/>
      <c r="KI223" s="22"/>
      <c r="KJ223" s="22"/>
      <c r="KK223" s="22"/>
      <c r="KL223" s="22"/>
      <c r="KM223" s="22"/>
      <c r="KN223" s="22"/>
      <c r="KO223" s="22"/>
      <c r="KP223" s="22"/>
      <c r="KQ223" s="22"/>
      <c r="KR223" s="22"/>
      <c r="KS223" s="22"/>
      <c r="KT223" s="22"/>
      <c r="KU223" s="22"/>
      <c r="KV223" s="22"/>
      <c r="KW223" s="22"/>
      <c r="KX223" s="22"/>
      <c r="KY223" s="22"/>
      <c r="KZ223" s="22"/>
      <c r="LA223" s="22"/>
      <c r="LB223" s="22"/>
      <c r="LC223" s="22"/>
      <c r="LD223" s="22"/>
      <c r="LE223" s="22"/>
      <c r="LF223" s="22"/>
      <c r="LG223" s="22"/>
      <c r="LH223" s="22"/>
      <c r="LI223" s="22"/>
      <c r="LJ223" s="22"/>
      <c r="LK223" s="22"/>
      <c r="LL223" s="22"/>
      <c r="LM223" s="22"/>
      <c r="LN223" s="22"/>
      <c r="LO223" s="22"/>
      <c r="LP223" s="22"/>
      <c r="LQ223" s="22"/>
      <c r="LR223" s="22"/>
      <c r="LS223" s="22"/>
      <c r="LT223" s="22"/>
      <c r="LU223" s="22"/>
      <c r="LV223" s="22"/>
      <c r="LW223" s="22"/>
      <c r="LX223" s="22"/>
      <c r="LY223" s="22"/>
      <c r="LZ223" s="22"/>
      <c r="MA223" s="22"/>
      <c r="MB223" s="22"/>
      <c r="MC223" s="22"/>
      <c r="MD223" s="22"/>
      <c r="ME223" s="22"/>
      <c r="MF223" s="22"/>
      <c r="MG223" s="22"/>
      <c r="MH223" s="22"/>
      <c r="MI223" s="22"/>
      <c r="MJ223" s="22"/>
      <c r="MK223" s="22"/>
      <c r="ML223" s="22"/>
      <c r="MM223" s="22"/>
      <c r="MN223" s="22"/>
      <c r="MO223" s="22"/>
      <c r="MP223" s="22"/>
      <c r="MQ223" s="22"/>
      <c r="MR223" s="22"/>
      <c r="MS223" s="22"/>
      <c r="MT223" s="22"/>
      <c r="MU223" s="22"/>
      <c r="MV223" s="22"/>
      <c r="MW223" s="22"/>
      <c r="MX223" s="22"/>
      <c r="MY223" s="22"/>
      <c r="MZ223" s="22"/>
      <c r="NA223" s="22"/>
      <c r="NB223" s="22"/>
      <c r="NC223" s="22"/>
      <c r="ND223" s="22"/>
      <c r="NE223" s="22"/>
      <c r="NF223" s="22"/>
      <c r="NG223" s="22"/>
      <c r="NH223" s="22"/>
      <c r="NI223" s="22"/>
      <c r="NJ223" s="22"/>
      <c r="NK223" s="22"/>
      <c r="NL223" s="22"/>
      <c r="NM223" s="22"/>
      <c r="NN223" s="22"/>
      <c r="NO223" s="22"/>
      <c r="NP223" s="22"/>
      <c r="NQ223" s="22"/>
      <c r="NR223" s="22"/>
      <c r="NS223" s="22"/>
      <c r="NT223" s="22"/>
      <c r="NU223" s="22"/>
      <c r="NV223" s="22"/>
      <c r="NW223" s="22"/>
      <c r="NX223" s="22"/>
      <c r="NY223" s="22"/>
      <c r="NZ223" s="22"/>
      <c r="OA223" s="22"/>
    </row>
    <row r="224" spans="1:391" x14ac:dyDescent="0.25">
      <c r="A224" s="22"/>
      <c r="B224" s="22"/>
      <c r="C224" s="37"/>
      <c r="D224" s="37"/>
      <c r="E224" s="37"/>
      <c r="F224" s="37"/>
      <c r="G224" s="206"/>
      <c r="H224" s="22"/>
      <c r="I224" s="22"/>
      <c r="J224" s="37"/>
      <c r="K224" s="37"/>
      <c r="L224" s="22"/>
      <c r="M224" s="22"/>
      <c r="N224" s="22"/>
      <c r="O224" s="22"/>
      <c r="P224" s="22"/>
      <c r="Q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  <c r="IW224" s="22"/>
      <c r="IX224" s="22"/>
      <c r="IY224" s="22"/>
      <c r="IZ224" s="22"/>
      <c r="JA224" s="22"/>
      <c r="JB224" s="22"/>
      <c r="JC224" s="22"/>
      <c r="JD224" s="22"/>
      <c r="JE224" s="22"/>
      <c r="JF224" s="22"/>
      <c r="JG224" s="22"/>
      <c r="JH224" s="22"/>
      <c r="JI224" s="22"/>
      <c r="JJ224" s="22"/>
      <c r="JK224" s="22"/>
      <c r="JL224" s="22"/>
      <c r="JM224" s="22"/>
      <c r="JN224" s="22"/>
      <c r="JO224" s="22"/>
      <c r="JP224" s="22"/>
      <c r="JQ224" s="22"/>
      <c r="JR224" s="22"/>
      <c r="JS224" s="22"/>
      <c r="JT224" s="22"/>
      <c r="JU224" s="22"/>
      <c r="JV224" s="22"/>
      <c r="JW224" s="22"/>
      <c r="JX224" s="22"/>
      <c r="JY224" s="22"/>
      <c r="JZ224" s="22"/>
      <c r="KA224" s="22"/>
      <c r="KB224" s="22"/>
      <c r="KC224" s="22"/>
      <c r="KD224" s="22"/>
      <c r="KE224" s="22"/>
      <c r="KF224" s="22"/>
      <c r="KG224" s="22"/>
      <c r="KH224" s="22"/>
      <c r="KI224" s="22"/>
      <c r="KJ224" s="22"/>
      <c r="KK224" s="22"/>
      <c r="KL224" s="22"/>
      <c r="KM224" s="22"/>
      <c r="KN224" s="22"/>
      <c r="KO224" s="22"/>
      <c r="KP224" s="22"/>
      <c r="KQ224" s="22"/>
      <c r="KR224" s="22"/>
      <c r="KS224" s="22"/>
      <c r="KT224" s="22"/>
      <c r="KU224" s="22"/>
      <c r="KV224" s="22"/>
      <c r="KW224" s="22"/>
      <c r="KX224" s="22"/>
      <c r="KY224" s="22"/>
      <c r="KZ224" s="22"/>
      <c r="LA224" s="22"/>
      <c r="LB224" s="22"/>
      <c r="LC224" s="22"/>
      <c r="LD224" s="22"/>
      <c r="LE224" s="22"/>
      <c r="LF224" s="22"/>
      <c r="LG224" s="22"/>
      <c r="LH224" s="22"/>
      <c r="LI224" s="22"/>
      <c r="LJ224" s="22"/>
      <c r="LK224" s="22"/>
      <c r="LL224" s="22"/>
      <c r="LM224" s="22"/>
      <c r="LN224" s="22"/>
      <c r="LO224" s="22"/>
      <c r="LP224" s="22"/>
      <c r="LQ224" s="22"/>
      <c r="LR224" s="22"/>
      <c r="LS224" s="22"/>
      <c r="LT224" s="22"/>
      <c r="LU224" s="22"/>
      <c r="LV224" s="22"/>
      <c r="LW224" s="22"/>
      <c r="LX224" s="22"/>
      <c r="LY224" s="22"/>
      <c r="LZ224" s="22"/>
      <c r="MA224" s="22"/>
      <c r="MB224" s="22"/>
      <c r="MC224" s="22"/>
      <c r="MD224" s="22"/>
      <c r="ME224" s="22"/>
      <c r="MF224" s="22"/>
      <c r="MG224" s="22"/>
      <c r="MH224" s="22"/>
      <c r="MI224" s="22"/>
      <c r="MJ224" s="22"/>
      <c r="MK224" s="22"/>
      <c r="ML224" s="22"/>
      <c r="MM224" s="22"/>
      <c r="MN224" s="22"/>
      <c r="MO224" s="22"/>
      <c r="MP224" s="22"/>
      <c r="MQ224" s="22"/>
      <c r="MR224" s="22"/>
      <c r="MS224" s="22"/>
      <c r="MT224" s="22"/>
      <c r="MU224" s="22"/>
      <c r="MV224" s="22"/>
      <c r="MW224" s="22"/>
      <c r="MX224" s="22"/>
      <c r="MY224" s="22"/>
      <c r="MZ224" s="22"/>
      <c r="NA224" s="22"/>
      <c r="NB224" s="22"/>
      <c r="NC224" s="22"/>
      <c r="ND224" s="22"/>
      <c r="NE224" s="22"/>
      <c r="NF224" s="22"/>
      <c r="NG224" s="22"/>
      <c r="NH224" s="22"/>
      <c r="NI224" s="22"/>
      <c r="NJ224" s="22"/>
      <c r="NK224" s="22"/>
      <c r="NL224" s="22"/>
      <c r="NM224" s="22"/>
      <c r="NN224" s="22"/>
      <c r="NO224" s="22"/>
      <c r="NP224" s="22"/>
      <c r="NQ224" s="22"/>
      <c r="NR224" s="22"/>
      <c r="NS224" s="22"/>
      <c r="NT224" s="22"/>
      <c r="NU224" s="22"/>
      <c r="NV224" s="22"/>
      <c r="NW224" s="22"/>
      <c r="NX224" s="22"/>
      <c r="NY224" s="22"/>
      <c r="NZ224" s="22"/>
      <c r="OA224" s="22"/>
    </row>
    <row r="225" spans="1:391" x14ac:dyDescent="0.25">
      <c r="A225" s="22"/>
      <c r="B225" s="22"/>
      <c r="C225" s="37"/>
      <c r="D225" s="37"/>
      <c r="E225" s="37"/>
      <c r="F225" s="37"/>
      <c r="G225" s="206"/>
      <c r="H225" s="22"/>
      <c r="I225" s="22"/>
      <c r="J225" s="37"/>
      <c r="K225" s="37"/>
      <c r="L225" s="22"/>
      <c r="M225" s="22"/>
      <c r="N225" s="22"/>
      <c r="O225" s="22"/>
      <c r="P225" s="22"/>
      <c r="Q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  <c r="IW225" s="22"/>
      <c r="IX225" s="22"/>
      <c r="IY225" s="22"/>
      <c r="IZ225" s="22"/>
      <c r="JA225" s="22"/>
      <c r="JB225" s="22"/>
      <c r="JC225" s="22"/>
      <c r="JD225" s="22"/>
      <c r="JE225" s="22"/>
      <c r="JF225" s="22"/>
      <c r="JG225" s="22"/>
      <c r="JH225" s="22"/>
      <c r="JI225" s="22"/>
      <c r="JJ225" s="22"/>
      <c r="JK225" s="22"/>
      <c r="JL225" s="22"/>
      <c r="JM225" s="22"/>
      <c r="JN225" s="22"/>
      <c r="JO225" s="22"/>
      <c r="JP225" s="22"/>
      <c r="JQ225" s="22"/>
      <c r="JR225" s="22"/>
      <c r="JS225" s="22"/>
      <c r="JT225" s="22"/>
      <c r="JU225" s="22"/>
      <c r="JV225" s="22"/>
      <c r="JW225" s="22"/>
      <c r="JX225" s="22"/>
      <c r="JY225" s="22"/>
      <c r="JZ225" s="22"/>
      <c r="KA225" s="22"/>
      <c r="KB225" s="22"/>
      <c r="KC225" s="22"/>
      <c r="KD225" s="22"/>
      <c r="KE225" s="22"/>
      <c r="KF225" s="22"/>
      <c r="KG225" s="22"/>
      <c r="KH225" s="22"/>
      <c r="KI225" s="22"/>
      <c r="KJ225" s="22"/>
      <c r="KK225" s="22"/>
      <c r="KL225" s="22"/>
      <c r="KM225" s="22"/>
      <c r="KN225" s="22"/>
      <c r="KO225" s="22"/>
      <c r="KP225" s="22"/>
      <c r="KQ225" s="22"/>
      <c r="KR225" s="22"/>
      <c r="KS225" s="22"/>
      <c r="KT225" s="22"/>
      <c r="KU225" s="22"/>
      <c r="KV225" s="22"/>
      <c r="KW225" s="22"/>
      <c r="KX225" s="22"/>
      <c r="KY225" s="22"/>
      <c r="KZ225" s="22"/>
      <c r="LA225" s="22"/>
      <c r="LB225" s="22"/>
      <c r="LC225" s="22"/>
      <c r="LD225" s="22"/>
      <c r="LE225" s="22"/>
      <c r="LF225" s="22"/>
      <c r="LG225" s="22"/>
      <c r="LH225" s="22"/>
      <c r="LI225" s="22"/>
      <c r="LJ225" s="22"/>
      <c r="LK225" s="22"/>
      <c r="LL225" s="22"/>
      <c r="LM225" s="22"/>
      <c r="LN225" s="22"/>
      <c r="LO225" s="22"/>
      <c r="LP225" s="22"/>
      <c r="LQ225" s="22"/>
      <c r="LR225" s="22"/>
      <c r="LS225" s="22"/>
      <c r="LT225" s="22"/>
      <c r="LU225" s="22"/>
      <c r="LV225" s="22"/>
      <c r="LW225" s="22"/>
      <c r="LX225" s="22"/>
      <c r="LY225" s="22"/>
      <c r="LZ225" s="22"/>
      <c r="MA225" s="22"/>
      <c r="MB225" s="22"/>
      <c r="MC225" s="22"/>
      <c r="MD225" s="22"/>
      <c r="ME225" s="22"/>
      <c r="MF225" s="22"/>
      <c r="MG225" s="22"/>
      <c r="MH225" s="22"/>
      <c r="MI225" s="22"/>
      <c r="MJ225" s="22"/>
      <c r="MK225" s="22"/>
      <c r="ML225" s="22"/>
      <c r="MM225" s="22"/>
      <c r="MN225" s="22"/>
      <c r="MO225" s="22"/>
      <c r="MP225" s="22"/>
      <c r="MQ225" s="22"/>
      <c r="MR225" s="22"/>
      <c r="MS225" s="22"/>
      <c r="MT225" s="22"/>
      <c r="MU225" s="22"/>
      <c r="MV225" s="22"/>
      <c r="MW225" s="22"/>
      <c r="MX225" s="22"/>
      <c r="MY225" s="22"/>
      <c r="MZ225" s="22"/>
      <c r="NA225" s="22"/>
      <c r="NB225" s="22"/>
      <c r="NC225" s="22"/>
      <c r="ND225" s="22"/>
      <c r="NE225" s="22"/>
      <c r="NF225" s="22"/>
      <c r="NG225" s="22"/>
      <c r="NH225" s="22"/>
      <c r="NI225" s="22"/>
      <c r="NJ225" s="22"/>
      <c r="NK225" s="22"/>
      <c r="NL225" s="22"/>
      <c r="NM225" s="22"/>
      <c r="NN225" s="22"/>
      <c r="NO225" s="22"/>
      <c r="NP225" s="22"/>
      <c r="NQ225" s="22"/>
      <c r="NR225" s="22"/>
      <c r="NS225" s="22"/>
      <c r="NT225" s="22"/>
      <c r="NU225" s="22"/>
      <c r="NV225" s="22"/>
      <c r="NW225" s="22"/>
      <c r="NX225" s="22"/>
      <c r="NY225" s="22"/>
      <c r="NZ225" s="22"/>
      <c r="OA225" s="22"/>
    </row>
    <row r="226" spans="1:391" x14ac:dyDescent="0.25">
      <c r="A226" s="22"/>
      <c r="B226" s="22"/>
      <c r="C226" s="37"/>
      <c r="D226" s="37"/>
      <c r="E226" s="37"/>
      <c r="F226" s="37"/>
      <c r="G226" s="206"/>
      <c r="H226" s="22"/>
      <c r="I226" s="22"/>
      <c r="J226" s="37"/>
      <c r="K226" s="37"/>
      <c r="L226" s="22"/>
      <c r="M226" s="22"/>
      <c r="N226" s="22"/>
      <c r="O226" s="22"/>
      <c r="P226" s="22"/>
      <c r="Q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  <c r="IW226" s="22"/>
      <c r="IX226" s="22"/>
      <c r="IY226" s="22"/>
      <c r="IZ226" s="22"/>
      <c r="JA226" s="22"/>
      <c r="JB226" s="22"/>
      <c r="JC226" s="22"/>
      <c r="JD226" s="22"/>
      <c r="JE226" s="22"/>
      <c r="JF226" s="22"/>
      <c r="JG226" s="22"/>
      <c r="JH226" s="22"/>
      <c r="JI226" s="22"/>
      <c r="JJ226" s="22"/>
      <c r="JK226" s="22"/>
      <c r="JL226" s="22"/>
      <c r="JM226" s="22"/>
      <c r="JN226" s="22"/>
      <c r="JO226" s="22"/>
      <c r="JP226" s="22"/>
      <c r="JQ226" s="22"/>
      <c r="JR226" s="22"/>
      <c r="JS226" s="22"/>
      <c r="JT226" s="22"/>
      <c r="JU226" s="22"/>
      <c r="JV226" s="22"/>
      <c r="JW226" s="22"/>
      <c r="JX226" s="22"/>
      <c r="JY226" s="22"/>
      <c r="JZ226" s="22"/>
      <c r="KA226" s="22"/>
      <c r="KB226" s="22"/>
      <c r="KC226" s="22"/>
      <c r="KD226" s="22"/>
      <c r="KE226" s="22"/>
      <c r="KF226" s="22"/>
      <c r="KG226" s="22"/>
      <c r="KH226" s="22"/>
      <c r="KI226" s="22"/>
      <c r="KJ226" s="22"/>
      <c r="KK226" s="22"/>
      <c r="KL226" s="22"/>
      <c r="KM226" s="22"/>
      <c r="KN226" s="22"/>
      <c r="KO226" s="22"/>
      <c r="KP226" s="22"/>
      <c r="KQ226" s="22"/>
      <c r="KR226" s="22"/>
      <c r="KS226" s="22"/>
      <c r="KT226" s="22"/>
      <c r="KU226" s="22"/>
      <c r="KV226" s="22"/>
      <c r="KW226" s="22"/>
      <c r="KX226" s="22"/>
      <c r="KY226" s="22"/>
      <c r="KZ226" s="22"/>
      <c r="LA226" s="22"/>
      <c r="LB226" s="22"/>
      <c r="LC226" s="22"/>
      <c r="LD226" s="22"/>
      <c r="LE226" s="22"/>
      <c r="LF226" s="22"/>
      <c r="LG226" s="22"/>
      <c r="LH226" s="22"/>
      <c r="LI226" s="22"/>
      <c r="LJ226" s="22"/>
      <c r="LK226" s="22"/>
      <c r="LL226" s="22"/>
      <c r="LM226" s="22"/>
      <c r="LN226" s="22"/>
      <c r="LO226" s="22"/>
      <c r="LP226" s="22"/>
      <c r="LQ226" s="22"/>
      <c r="LR226" s="22"/>
      <c r="LS226" s="22"/>
      <c r="LT226" s="22"/>
      <c r="LU226" s="22"/>
      <c r="LV226" s="22"/>
      <c r="LW226" s="22"/>
      <c r="LX226" s="22"/>
      <c r="LY226" s="22"/>
      <c r="LZ226" s="22"/>
      <c r="MA226" s="22"/>
      <c r="MB226" s="22"/>
      <c r="MC226" s="22"/>
      <c r="MD226" s="22"/>
      <c r="ME226" s="22"/>
      <c r="MF226" s="22"/>
      <c r="MG226" s="22"/>
      <c r="MH226" s="22"/>
      <c r="MI226" s="22"/>
      <c r="MJ226" s="22"/>
      <c r="MK226" s="22"/>
      <c r="ML226" s="22"/>
      <c r="MM226" s="22"/>
      <c r="MN226" s="22"/>
      <c r="MO226" s="22"/>
      <c r="MP226" s="22"/>
      <c r="MQ226" s="22"/>
      <c r="MR226" s="22"/>
      <c r="MS226" s="22"/>
      <c r="MT226" s="22"/>
      <c r="MU226" s="22"/>
      <c r="MV226" s="22"/>
      <c r="MW226" s="22"/>
      <c r="MX226" s="22"/>
      <c r="MY226" s="22"/>
      <c r="MZ226" s="22"/>
      <c r="NA226" s="22"/>
      <c r="NB226" s="22"/>
      <c r="NC226" s="22"/>
      <c r="ND226" s="22"/>
      <c r="NE226" s="22"/>
      <c r="NF226" s="22"/>
      <c r="NG226" s="22"/>
      <c r="NH226" s="22"/>
      <c r="NI226" s="22"/>
      <c r="NJ226" s="22"/>
      <c r="NK226" s="22"/>
      <c r="NL226" s="22"/>
      <c r="NM226" s="22"/>
      <c r="NN226" s="22"/>
      <c r="NO226" s="22"/>
      <c r="NP226" s="22"/>
      <c r="NQ226" s="22"/>
      <c r="NR226" s="22"/>
      <c r="NS226" s="22"/>
      <c r="NT226" s="22"/>
      <c r="NU226" s="22"/>
      <c r="NV226" s="22"/>
      <c r="NW226" s="22"/>
      <c r="NX226" s="22"/>
      <c r="NY226" s="22"/>
      <c r="NZ226" s="22"/>
      <c r="OA226" s="22"/>
    </row>
    <row r="227" spans="1:391" x14ac:dyDescent="0.25">
      <c r="A227" s="22"/>
      <c r="B227" s="22"/>
      <c r="C227" s="37"/>
      <c r="D227" s="37"/>
      <c r="E227" s="37"/>
      <c r="F227" s="37"/>
      <c r="G227" s="206"/>
      <c r="H227" s="22"/>
      <c r="I227" s="22"/>
      <c r="J227" s="37"/>
      <c r="K227" s="37"/>
      <c r="L227" s="22"/>
      <c r="M227" s="22"/>
      <c r="N227" s="22"/>
      <c r="O227" s="22"/>
      <c r="P227" s="22"/>
      <c r="Q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  <c r="IW227" s="22"/>
      <c r="IX227" s="22"/>
      <c r="IY227" s="22"/>
      <c r="IZ227" s="22"/>
      <c r="JA227" s="22"/>
      <c r="JB227" s="22"/>
      <c r="JC227" s="22"/>
      <c r="JD227" s="22"/>
      <c r="JE227" s="22"/>
      <c r="JF227" s="22"/>
      <c r="JG227" s="22"/>
      <c r="JH227" s="22"/>
      <c r="JI227" s="22"/>
      <c r="JJ227" s="22"/>
      <c r="JK227" s="22"/>
      <c r="JL227" s="22"/>
      <c r="JM227" s="22"/>
      <c r="JN227" s="22"/>
      <c r="JO227" s="22"/>
      <c r="JP227" s="22"/>
      <c r="JQ227" s="22"/>
      <c r="JR227" s="22"/>
      <c r="JS227" s="22"/>
      <c r="JT227" s="22"/>
      <c r="JU227" s="22"/>
      <c r="JV227" s="22"/>
      <c r="JW227" s="22"/>
      <c r="JX227" s="22"/>
      <c r="JY227" s="22"/>
      <c r="JZ227" s="22"/>
      <c r="KA227" s="22"/>
      <c r="KB227" s="22"/>
      <c r="KC227" s="22"/>
      <c r="KD227" s="22"/>
      <c r="KE227" s="22"/>
      <c r="KF227" s="22"/>
      <c r="KG227" s="22"/>
      <c r="KH227" s="22"/>
      <c r="KI227" s="22"/>
      <c r="KJ227" s="22"/>
      <c r="KK227" s="22"/>
      <c r="KL227" s="22"/>
      <c r="KM227" s="22"/>
      <c r="KN227" s="22"/>
      <c r="KO227" s="22"/>
      <c r="KP227" s="22"/>
      <c r="KQ227" s="22"/>
      <c r="KR227" s="22"/>
      <c r="KS227" s="22"/>
      <c r="KT227" s="22"/>
      <c r="KU227" s="22"/>
      <c r="KV227" s="22"/>
      <c r="KW227" s="22"/>
      <c r="KX227" s="22"/>
      <c r="KY227" s="22"/>
      <c r="KZ227" s="22"/>
      <c r="LA227" s="22"/>
      <c r="LB227" s="22"/>
      <c r="LC227" s="22"/>
      <c r="LD227" s="22"/>
      <c r="LE227" s="22"/>
      <c r="LF227" s="22"/>
      <c r="LG227" s="22"/>
      <c r="LH227" s="22"/>
      <c r="LI227" s="22"/>
      <c r="LJ227" s="22"/>
      <c r="LK227" s="22"/>
      <c r="LL227" s="22"/>
      <c r="LM227" s="22"/>
      <c r="LN227" s="22"/>
      <c r="LO227" s="22"/>
      <c r="LP227" s="22"/>
      <c r="LQ227" s="22"/>
      <c r="LR227" s="22"/>
      <c r="LS227" s="22"/>
      <c r="LT227" s="22"/>
      <c r="LU227" s="22"/>
      <c r="LV227" s="22"/>
      <c r="LW227" s="22"/>
      <c r="LX227" s="22"/>
      <c r="LY227" s="22"/>
      <c r="LZ227" s="22"/>
      <c r="MA227" s="22"/>
      <c r="MB227" s="22"/>
      <c r="MC227" s="22"/>
      <c r="MD227" s="22"/>
      <c r="ME227" s="22"/>
      <c r="MF227" s="22"/>
      <c r="MG227" s="22"/>
      <c r="MH227" s="22"/>
      <c r="MI227" s="22"/>
      <c r="MJ227" s="22"/>
      <c r="MK227" s="22"/>
      <c r="ML227" s="22"/>
      <c r="MM227" s="22"/>
      <c r="MN227" s="22"/>
      <c r="MO227" s="22"/>
      <c r="MP227" s="22"/>
      <c r="MQ227" s="22"/>
      <c r="MR227" s="22"/>
      <c r="MS227" s="22"/>
      <c r="MT227" s="22"/>
      <c r="MU227" s="22"/>
      <c r="MV227" s="22"/>
      <c r="MW227" s="22"/>
      <c r="MX227" s="22"/>
      <c r="MY227" s="22"/>
      <c r="MZ227" s="22"/>
      <c r="NA227" s="22"/>
      <c r="NB227" s="22"/>
      <c r="NC227" s="22"/>
      <c r="ND227" s="22"/>
      <c r="NE227" s="22"/>
      <c r="NF227" s="22"/>
      <c r="NG227" s="22"/>
      <c r="NH227" s="22"/>
      <c r="NI227" s="22"/>
      <c r="NJ227" s="22"/>
      <c r="NK227" s="22"/>
      <c r="NL227" s="22"/>
      <c r="NM227" s="22"/>
      <c r="NN227" s="22"/>
      <c r="NO227" s="22"/>
      <c r="NP227" s="22"/>
      <c r="NQ227" s="22"/>
      <c r="NR227" s="22"/>
      <c r="NS227" s="22"/>
      <c r="NT227" s="22"/>
      <c r="NU227" s="22"/>
      <c r="NV227" s="22"/>
      <c r="NW227" s="22"/>
      <c r="NX227" s="22"/>
      <c r="NY227" s="22"/>
      <c r="NZ227" s="22"/>
      <c r="OA227" s="22"/>
    </row>
    <row r="228" spans="1:391" x14ac:dyDescent="0.25">
      <c r="A228" s="22"/>
      <c r="B228" s="22"/>
      <c r="C228" s="37"/>
      <c r="D228" s="37"/>
      <c r="E228" s="37"/>
      <c r="F228" s="37"/>
      <c r="G228" s="206"/>
      <c r="H228" s="22"/>
      <c r="I228" s="22"/>
      <c r="J228" s="37"/>
      <c r="K228" s="37"/>
      <c r="L228" s="22"/>
      <c r="M228" s="22"/>
      <c r="N228" s="22"/>
      <c r="O228" s="22"/>
      <c r="P228" s="22"/>
      <c r="Q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  <c r="IW228" s="22"/>
      <c r="IX228" s="22"/>
      <c r="IY228" s="22"/>
      <c r="IZ228" s="22"/>
      <c r="JA228" s="22"/>
      <c r="JB228" s="22"/>
      <c r="JC228" s="22"/>
      <c r="JD228" s="22"/>
      <c r="JE228" s="22"/>
      <c r="JF228" s="22"/>
      <c r="JG228" s="22"/>
      <c r="JH228" s="22"/>
      <c r="JI228" s="22"/>
      <c r="JJ228" s="22"/>
      <c r="JK228" s="22"/>
      <c r="JL228" s="22"/>
      <c r="JM228" s="22"/>
      <c r="JN228" s="22"/>
      <c r="JO228" s="22"/>
      <c r="JP228" s="22"/>
      <c r="JQ228" s="22"/>
      <c r="JR228" s="22"/>
      <c r="JS228" s="22"/>
      <c r="JT228" s="22"/>
      <c r="JU228" s="22"/>
      <c r="JV228" s="22"/>
      <c r="JW228" s="22"/>
      <c r="JX228" s="22"/>
      <c r="JY228" s="22"/>
      <c r="JZ228" s="22"/>
      <c r="KA228" s="22"/>
      <c r="KB228" s="22"/>
      <c r="KC228" s="22"/>
      <c r="KD228" s="22"/>
      <c r="KE228" s="22"/>
      <c r="KF228" s="22"/>
      <c r="KG228" s="22"/>
      <c r="KH228" s="22"/>
      <c r="KI228" s="22"/>
      <c r="KJ228" s="22"/>
      <c r="KK228" s="22"/>
      <c r="KL228" s="22"/>
      <c r="KM228" s="22"/>
      <c r="KN228" s="22"/>
      <c r="KO228" s="22"/>
      <c r="KP228" s="22"/>
      <c r="KQ228" s="22"/>
      <c r="KR228" s="22"/>
      <c r="KS228" s="22"/>
      <c r="KT228" s="22"/>
      <c r="KU228" s="22"/>
      <c r="KV228" s="22"/>
      <c r="KW228" s="22"/>
      <c r="KX228" s="22"/>
      <c r="KY228" s="22"/>
      <c r="KZ228" s="22"/>
      <c r="LA228" s="22"/>
      <c r="LB228" s="22"/>
      <c r="LC228" s="22"/>
      <c r="LD228" s="22"/>
      <c r="LE228" s="22"/>
      <c r="LF228" s="22"/>
      <c r="LG228" s="22"/>
      <c r="LH228" s="22"/>
      <c r="LI228" s="22"/>
      <c r="LJ228" s="22"/>
      <c r="LK228" s="22"/>
      <c r="LL228" s="22"/>
      <c r="LM228" s="22"/>
      <c r="LN228" s="22"/>
      <c r="LO228" s="22"/>
      <c r="LP228" s="22"/>
      <c r="LQ228" s="22"/>
      <c r="LR228" s="22"/>
      <c r="LS228" s="22"/>
      <c r="LT228" s="22"/>
      <c r="LU228" s="22"/>
      <c r="LV228" s="22"/>
      <c r="LW228" s="22"/>
      <c r="LX228" s="22"/>
      <c r="LY228" s="22"/>
      <c r="LZ228" s="22"/>
      <c r="MA228" s="22"/>
      <c r="MB228" s="22"/>
      <c r="MC228" s="22"/>
      <c r="MD228" s="22"/>
      <c r="ME228" s="22"/>
      <c r="MF228" s="22"/>
      <c r="MG228" s="22"/>
      <c r="MH228" s="22"/>
      <c r="MI228" s="22"/>
      <c r="MJ228" s="22"/>
      <c r="MK228" s="22"/>
      <c r="ML228" s="22"/>
      <c r="MM228" s="22"/>
      <c r="MN228" s="22"/>
      <c r="MO228" s="22"/>
      <c r="MP228" s="22"/>
      <c r="MQ228" s="22"/>
      <c r="MR228" s="22"/>
      <c r="MS228" s="22"/>
      <c r="MT228" s="22"/>
      <c r="MU228" s="22"/>
      <c r="MV228" s="22"/>
      <c r="MW228" s="22"/>
      <c r="MX228" s="22"/>
      <c r="MY228" s="22"/>
      <c r="MZ228" s="22"/>
      <c r="NA228" s="22"/>
      <c r="NB228" s="22"/>
      <c r="NC228" s="22"/>
      <c r="ND228" s="22"/>
      <c r="NE228" s="22"/>
      <c r="NF228" s="22"/>
      <c r="NG228" s="22"/>
      <c r="NH228" s="22"/>
      <c r="NI228" s="22"/>
      <c r="NJ228" s="22"/>
      <c r="NK228" s="22"/>
      <c r="NL228" s="22"/>
      <c r="NM228" s="22"/>
      <c r="NN228" s="22"/>
      <c r="NO228" s="22"/>
      <c r="NP228" s="22"/>
      <c r="NQ228" s="22"/>
      <c r="NR228" s="22"/>
      <c r="NS228" s="22"/>
      <c r="NT228" s="22"/>
      <c r="NU228" s="22"/>
      <c r="NV228" s="22"/>
      <c r="NW228" s="22"/>
      <c r="NX228" s="22"/>
      <c r="NY228" s="22"/>
      <c r="NZ228" s="22"/>
      <c r="OA228" s="22"/>
    </row>
    <row r="229" spans="1:391" x14ac:dyDescent="0.25">
      <c r="A229" s="22"/>
      <c r="B229" s="22"/>
      <c r="C229" s="37"/>
      <c r="D229" s="37"/>
      <c r="E229" s="37"/>
      <c r="F229" s="37"/>
      <c r="G229" s="206"/>
      <c r="H229" s="22"/>
      <c r="I229" s="22"/>
      <c r="J229" s="37"/>
      <c r="K229" s="37"/>
      <c r="L229" s="22"/>
      <c r="M229" s="22"/>
      <c r="N229" s="22"/>
      <c r="O229" s="22"/>
      <c r="P229" s="22"/>
      <c r="Q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  <c r="IW229" s="22"/>
      <c r="IX229" s="22"/>
      <c r="IY229" s="22"/>
      <c r="IZ229" s="22"/>
      <c r="JA229" s="22"/>
      <c r="JB229" s="22"/>
      <c r="JC229" s="22"/>
      <c r="JD229" s="22"/>
      <c r="JE229" s="22"/>
      <c r="JF229" s="22"/>
      <c r="JG229" s="22"/>
      <c r="JH229" s="22"/>
      <c r="JI229" s="22"/>
      <c r="JJ229" s="22"/>
      <c r="JK229" s="22"/>
      <c r="JL229" s="22"/>
      <c r="JM229" s="22"/>
      <c r="JN229" s="22"/>
      <c r="JO229" s="22"/>
      <c r="JP229" s="22"/>
      <c r="JQ229" s="22"/>
      <c r="JR229" s="22"/>
      <c r="JS229" s="22"/>
      <c r="JT229" s="22"/>
      <c r="JU229" s="22"/>
      <c r="JV229" s="22"/>
      <c r="JW229" s="22"/>
      <c r="JX229" s="22"/>
      <c r="JY229" s="22"/>
      <c r="JZ229" s="22"/>
      <c r="KA229" s="22"/>
      <c r="KB229" s="22"/>
      <c r="KC229" s="22"/>
      <c r="KD229" s="22"/>
      <c r="KE229" s="22"/>
      <c r="KF229" s="22"/>
      <c r="KG229" s="22"/>
      <c r="KH229" s="22"/>
      <c r="KI229" s="22"/>
      <c r="KJ229" s="22"/>
      <c r="KK229" s="22"/>
      <c r="KL229" s="22"/>
      <c r="KM229" s="22"/>
      <c r="KN229" s="22"/>
      <c r="KO229" s="22"/>
      <c r="KP229" s="22"/>
      <c r="KQ229" s="22"/>
      <c r="KR229" s="22"/>
      <c r="KS229" s="22"/>
      <c r="KT229" s="22"/>
      <c r="KU229" s="22"/>
      <c r="KV229" s="22"/>
      <c r="KW229" s="22"/>
      <c r="KX229" s="22"/>
      <c r="KY229" s="22"/>
      <c r="KZ229" s="22"/>
      <c r="LA229" s="22"/>
      <c r="LB229" s="22"/>
      <c r="LC229" s="22"/>
      <c r="LD229" s="22"/>
      <c r="LE229" s="22"/>
      <c r="LF229" s="22"/>
      <c r="LG229" s="22"/>
      <c r="LH229" s="22"/>
      <c r="LI229" s="22"/>
      <c r="LJ229" s="22"/>
      <c r="LK229" s="22"/>
      <c r="LL229" s="22"/>
      <c r="LM229" s="22"/>
      <c r="LN229" s="22"/>
      <c r="LO229" s="22"/>
      <c r="LP229" s="22"/>
      <c r="LQ229" s="22"/>
      <c r="LR229" s="22"/>
      <c r="LS229" s="22"/>
      <c r="LT229" s="22"/>
      <c r="LU229" s="22"/>
      <c r="LV229" s="22"/>
      <c r="LW229" s="22"/>
      <c r="LX229" s="22"/>
      <c r="LY229" s="22"/>
      <c r="LZ229" s="22"/>
      <c r="MA229" s="22"/>
      <c r="MB229" s="22"/>
      <c r="MC229" s="22"/>
      <c r="MD229" s="22"/>
      <c r="ME229" s="22"/>
      <c r="MF229" s="22"/>
      <c r="MG229" s="22"/>
      <c r="MH229" s="22"/>
      <c r="MI229" s="22"/>
      <c r="MJ229" s="22"/>
      <c r="MK229" s="22"/>
      <c r="ML229" s="22"/>
      <c r="MM229" s="22"/>
      <c r="MN229" s="22"/>
      <c r="MO229" s="22"/>
      <c r="MP229" s="22"/>
      <c r="MQ229" s="22"/>
      <c r="MR229" s="22"/>
      <c r="MS229" s="22"/>
      <c r="MT229" s="22"/>
      <c r="MU229" s="22"/>
      <c r="MV229" s="22"/>
      <c r="MW229" s="22"/>
      <c r="MX229" s="22"/>
      <c r="MY229" s="22"/>
      <c r="MZ229" s="22"/>
      <c r="NA229" s="22"/>
      <c r="NB229" s="22"/>
      <c r="NC229" s="22"/>
      <c r="ND229" s="22"/>
      <c r="NE229" s="22"/>
      <c r="NF229" s="22"/>
      <c r="NG229" s="22"/>
      <c r="NH229" s="22"/>
      <c r="NI229" s="22"/>
      <c r="NJ229" s="22"/>
      <c r="NK229" s="22"/>
      <c r="NL229" s="22"/>
      <c r="NM229" s="22"/>
      <c r="NN229" s="22"/>
      <c r="NO229" s="22"/>
      <c r="NP229" s="22"/>
      <c r="NQ229" s="22"/>
      <c r="NR229" s="22"/>
      <c r="NS229" s="22"/>
      <c r="NT229" s="22"/>
      <c r="NU229" s="22"/>
      <c r="NV229" s="22"/>
      <c r="NW229" s="22"/>
      <c r="NX229" s="22"/>
      <c r="NY229" s="22"/>
      <c r="NZ229" s="22"/>
      <c r="OA229" s="22"/>
    </row>
    <row r="230" spans="1:391" x14ac:dyDescent="0.25">
      <c r="A230" s="22"/>
      <c r="B230" s="22"/>
      <c r="C230" s="37"/>
      <c r="D230" s="37"/>
      <c r="E230" s="37"/>
      <c r="F230" s="37"/>
      <c r="G230" s="206"/>
      <c r="H230" s="22"/>
      <c r="I230" s="22"/>
      <c r="J230" s="37"/>
      <c r="K230" s="37"/>
      <c r="L230" s="22"/>
      <c r="M230" s="22"/>
      <c r="N230" s="22"/>
      <c r="O230" s="22"/>
      <c r="P230" s="22"/>
      <c r="Q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  <c r="IW230" s="22"/>
      <c r="IX230" s="22"/>
      <c r="IY230" s="22"/>
      <c r="IZ230" s="22"/>
      <c r="JA230" s="22"/>
      <c r="JB230" s="22"/>
      <c r="JC230" s="22"/>
      <c r="JD230" s="22"/>
      <c r="JE230" s="22"/>
      <c r="JF230" s="22"/>
      <c r="JG230" s="22"/>
      <c r="JH230" s="22"/>
      <c r="JI230" s="22"/>
      <c r="JJ230" s="22"/>
      <c r="JK230" s="22"/>
      <c r="JL230" s="22"/>
      <c r="JM230" s="22"/>
      <c r="JN230" s="22"/>
      <c r="JO230" s="22"/>
      <c r="JP230" s="22"/>
      <c r="JQ230" s="22"/>
      <c r="JR230" s="22"/>
      <c r="JS230" s="22"/>
      <c r="JT230" s="22"/>
      <c r="JU230" s="22"/>
      <c r="JV230" s="22"/>
      <c r="JW230" s="22"/>
      <c r="JX230" s="22"/>
      <c r="JY230" s="22"/>
      <c r="JZ230" s="22"/>
      <c r="KA230" s="22"/>
      <c r="KB230" s="22"/>
      <c r="KC230" s="22"/>
      <c r="KD230" s="22"/>
      <c r="KE230" s="22"/>
      <c r="KF230" s="22"/>
      <c r="KG230" s="22"/>
      <c r="KH230" s="22"/>
      <c r="KI230" s="22"/>
      <c r="KJ230" s="22"/>
      <c r="KK230" s="22"/>
      <c r="KL230" s="22"/>
      <c r="KM230" s="22"/>
      <c r="KN230" s="22"/>
      <c r="KO230" s="22"/>
      <c r="KP230" s="22"/>
      <c r="KQ230" s="22"/>
      <c r="KR230" s="22"/>
      <c r="KS230" s="22"/>
      <c r="KT230" s="22"/>
      <c r="KU230" s="22"/>
      <c r="KV230" s="22"/>
      <c r="KW230" s="22"/>
      <c r="KX230" s="22"/>
      <c r="KY230" s="22"/>
      <c r="KZ230" s="22"/>
      <c r="LA230" s="22"/>
      <c r="LB230" s="22"/>
      <c r="LC230" s="22"/>
      <c r="LD230" s="22"/>
      <c r="LE230" s="22"/>
      <c r="LF230" s="22"/>
      <c r="LG230" s="22"/>
      <c r="LH230" s="22"/>
      <c r="LI230" s="22"/>
      <c r="LJ230" s="22"/>
      <c r="LK230" s="22"/>
      <c r="LL230" s="22"/>
      <c r="LM230" s="22"/>
      <c r="LN230" s="22"/>
      <c r="LO230" s="22"/>
      <c r="LP230" s="22"/>
      <c r="LQ230" s="22"/>
      <c r="LR230" s="22"/>
      <c r="LS230" s="22"/>
      <c r="LT230" s="22"/>
      <c r="LU230" s="22"/>
      <c r="LV230" s="22"/>
      <c r="LW230" s="22"/>
      <c r="LX230" s="22"/>
      <c r="LY230" s="22"/>
      <c r="LZ230" s="22"/>
      <c r="MA230" s="22"/>
      <c r="MB230" s="22"/>
      <c r="MC230" s="22"/>
      <c r="MD230" s="22"/>
      <c r="ME230" s="22"/>
      <c r="MF230" s="22"/>
      <c r="MG230" s="22"/>
      <c r="MH230" s="22"/>
      <c r="MI230" s="22"/>
      <c r="MJ230" s="22"/>
      <c r="MK230" s="22"/>
      <c r="ML230" s="22"/>
      <c r="MM230" s="22"/>
      <c r="MN230" s="22"/>
      <c r="MO230" s="22"/>
      <c r="MP230" s="22"/>
      <c r="MQ230" s="22"/>
      <c r="MR230" s="22"/>
      <c r="MS230" s="22"/>
      <c r="MT230" s="22"/>
      <c r="MU230" s="22"/>
      <c r="MV230" s="22"/>
      <c r="MW230" s="22"/>
      <c r="MX230" s="22"/>
      <c r="MY230" s="22"/>
      <c r="MZ230" s="22"/>
      <c r="NA230" s="22"/>
      <c r="NB230" s="22"/>
      <c r="NC230" s="22"/>
      <c r="ND230" s="22"/>
      <c r="NE230" s="22"/>
      <c r="NF230" s="22"/>
      <c r="NG230" s="22"/>
      <c r="NH230" s="22"/>
      <c r="NI230" s="22"/>
      <c r="NJ230" s="22"/>
      <c r="NK230" s="22"/>
      <c r="NL230" s="22"/>
      <c r="NM230" s="22"/>
      <c r="NN230" s="22"/>
      <c r="NO230" s="22"/>
      <c r="NP230" s="22"/>
      <c r="NQ230" s="22"/>
      <c r="NR230" s="22"/>
      <c r="NS230" s="22"/>
      <c r="NT230" s="22"/>
      <c r="NU230" s="22"/>
      <c r="NV230" s="22"/>
      <c r="NW230" s="22"/>
      <c r="NX230" s="22"/>
      <c r="NY230" s="22"/>
      <c r="NZ230" s="22"/>
      <c r="OA230" s="22"/>
    </row>
    <row r="231" spans="1:391" x14ac:dyDescent="0.25">
      <c r="A231" s="22"/>
      <c r="B231" s="22"/>
      <c r="C231" s="37"/>
      <c r="D231" s="37"/>
      <c r="E231" s="37"/>
      <c r="F231" s="37"/>
      <c r="G231" s="206"/>
      <c r="H231" s="22"/>
      <c r="I231" s="22"/>
      <c r="J231" s="37"/>
      <c r="K231" s="37"/>
      <c r="L231" s="22"/>
      <c r="M231" s="22"/>
      <c r="N231" s="22"/>
      <c r="O231" s="22"/>
      <c r="P231" s="22"/>
      <c r="Q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  <c r="IZ231" s="22"/>
      <c r="JA231" s="22"/>
      <c r="JB231" s="22"/>
      <c r="JC231" s="22"/>
      <c r="JD231" s="22"/>
      <c r="JE231" s="22"/>
      <c r="JF231" s="22"/>
      <c r="JG231" s="22"/>
      <c r="JH231" s="22"/>
      <c r="JI231" s="22"/>
      <c r="JJ231" s="22"/>
      <c r="JK231" s="22"/>
      <c r="JL231" s="22"/>
      <c r="JM231" s="22"/>
      <c r="JN231" s="22"/>
      <c r="JO231" s="22"/>
      <c r="JP231" s="22"/>
      <c r="JQ231" s="22"/>
      <c r="JR231" s="22"/>
      <c r="JS231" s="22"/>
      <c r="JT231" s="22"/>
      <c r="JU231" s="22"/>
      <c r="JV231" s="22"/>
      <c r="JW231" s="22"/>
      <c r="JX231" s="22"/>
      <c r="JY231" s="22"/>
      <c r="JZ231" s="22"/>
      <c r="KA231" s="22"/>
      <c r="KB231" s="22"/>
      <c r="KC231" s="22"/>
      <c r="KD231" s="22"/>
      <c r="KE231" s="22"/>
      <c r="KF231" s="22"/>
      <c r="KG231" s="22"/>
      <c r="KH231" s="22"/>
      <c r="KI231" s="22"/>
      <c r="KJ231" s="22"/>
      <c r="KK231" s="22"/>
      <c r="KL231" s="22"/>
      <c r="KM231" s="22"/>
      <c r="KN231" s="22"/>
      <c r="KO231" s="22"/>
      <c r="KP231" s="22"/>
      <c r="KQ231" s="22"/>
      <c r="KR231" s="22"/>
      <c r="KS231" s="22"/>
      <c r="KT231" s="22"/>
      <c r="KU231" s="22"/>
      <c r="KV231" s="22"/>
      <c r="KW231" s="22"/>
      <c r="KX231" s="22"/>
      <c r="KY231" s="22"/>
      <c r="KZ231" s="22"/>
      <c r="LA231" s="22"/>
      <c r="LB231" s="22"/>
      <c r="LC231" s="22"/>
      <c r="LD231" s="22"/>
      <c r="LE231" s="22"/>
      <c r="LF231" s="22"/>
      <c r="LG231" s="22"/>
      <c r="LH231" s="22"/>
      <c r="LI231" s="22"/>
      <c r="LJ231" s="22"/>
      <c r="LK231" s="22"/>
      <c r="LL231" s="22"/>
      <c r="LM231" s="22"/>
      <c r="LN231" s="22"/>
      <c r="LO231" s="22"/>
      <c r="LP231" s="22"/>
      <c r="LQ231" s="22"/>
      <c r="LR231" s="22"/>
      <c r="LS231" s="22"/>
      <c r="LT231" s="22"/>
      <c r="LU231" s="22"/>
      <c r="LV231" s="22"/>
      <c r="LW231" s="22"/>
      <c r="LX231" s="22"/>
      <c r="LY231" s="22"/>
      <c r="LZ231" s="22"/>
      <c r="MA231" s="22"/>
      <c r="MB231" s="22"/>
      <c r="MC231" s="22"/>
      <c r="MD231" s="22"/>
      <c r="ME231" s="22"/>
      <c r="MF231" s="22"/>
      <c r="MG231" s="22"/>
      <c r="MH231" s="22"/>
      <c r="MI231" s="22"/>
      <c r="MJ231" s="22"/>
      <c r="MK231" s="22"/>
      <c r="ML231" s="22"/>
      <c r="MM231" s="22"/>
      <c r="MN231" s="22"/>
      <c r="MO231" s="22"/>
      <c r="MP231" s="22"/>
      <c r="MQ231" s="22"/>
      <c r="MR231" s="22"/>
      <c r="MS231" s="22"/>
      <c r="MT231" s="22"/>
      <c r="MU231" s="22"/>
      <c r="MV231" s="22"/>
      <c r="MW231" s="22"/>
      <c r="MX231" s="22"/>
      <c r="MY231" s="22"/>
      <c r="MZ231" s="22"/>
      <c r="NA231" s="22"/>
      <c r="NB231" s="22"/>
      <c r="NC231" s="22"/>
      <c r="ND231" s="22"/>
      <c r="NE231" s="22"/>
      <c r="NF231" s="22"/>
      <c r="NG231" s="22"/>
      <c r="NH231" s="22"/>
      <c r="NI231" s="22"/>
      <c r="NJ231" s="22"/>
      <c r="NK231" s="22"/>
      <c r="NL231" s="22"/>
      <c r="NM231" s="22"/>
      <c r="NN231" s="22"/>
      <c r="NO231" s="22"/>
      <c r="NP231" s="22"/>
      <c r="NQ231" s="22"/>
      <c r="NR231" s="22"/>
      <c r="NS231" s="22"/>
      <c r="NT231" s="22"/>
      <c r="NU231" s="22"/>
      <c r="NV231" s="22"/>
      <c r="NW231" s="22"/>
      <c r="NX231" s="22"/>
      <c r="NY231" s="22"/>
      <c r="NZ231" s="22"/>
      <c r="OA231" s="22"/>
    </row>
    <row r="232" spans="1:391" x14ac:dyDescent="0.25">
      <c r="A232" s="22"/>
      <c r="B232" s="22"/>
      <c r="C232" s="37"/>
      <c r="D232" s="37"/>
      <c r="E232" s="37"/>
      <c r="F232" s="37"/>
      <c r="G232" s="206"/>
      <c r="H232" s="22"/>
      <c r="I232" s="22"/>
      <c r="J232" s="37"/>
      <c r="K232" s="37"/>
      <c r="L232" s="22"/>
      <c r="M232" s="22"/>
      <c r="N232" s="22"/>
      <c r="O232" s="22"/>
      <c r="P232" s="22"/>
      <c r="Q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  <c r="IZ232" s="22"/>
      <c r="JA232" s="22"/>
      <c r="JB232" s="22"/>
      <c r="JC232" s="22"/>
      <c r="JD232" s="22"/>
      <c r="JE232" s="22"/>
      <c r="JF232" s="22"/>
      <c r="JG232" s="22"/>
      <c r="JH232" s="22"/>
      <c r="JI232" s="22"/>
      <c r="JJ232" s="22"/>
      <c r="JK232" s="22"/>
      <c r="JL232" s="22"/>
      <c r="JM232" s="22"/>
      <c r="JN232" s="22"/>
      <c r="JO232" s="22"/>
      <c r="JP232" s="22"/>
      <c r="JQ232" s="22"/>
      <c r="JR232" s="22"/>
      <c r="JS232" s="22"/>
      <c r="JT232" s="22"/>
      <c r="JU232" s="22"/>
      <c r="JV232" s="22"/>
      <c r="JW232" s="22"/>
      <c r="JX232" s="22"/>
      <c r="JY232" s="22"/>
      <c r="JZ232" s="22"/>
      <c r="KA232" s="22"/>
      <c r="KB232" s="22"/>
      <c r="KC232" s="22"/>
      <c r="KD232" s="22"/>
      <c r="KE232" s="22"/>
      <c r="KF232" s="22"/>
      <c r="KG232" s="22"/>
      <c r="KH232" s="22"/>
      <c r="KI232" s="22"/>
      <c r="KJ232" s="22"/>
      <c r="KK232" s="22"/>
      <c r="KL232" s="22"/>
      <c r="KM232" s="22"/>
      <c r="KN232" s="22"/>
      <c r="KO232" s="22"/>
      <c r="KP232" s="22"/>
      <c r="KQ232" s="22"/>
      <c r="KR232" s="22"/>
      <c r="KS232" s="22"/>
      <c r="KT232" s="22"/>
      <c r="KU232" s="22"/>
      <c r="KV232" s="22"/>
      <c r="KW232" s="22"/>
      <c r="KX232" s="22"/>
      <c r="KY232" s="22"/>
      <c r="KZ232" s="22"/>
      <c r="LA232" s="22"/>
      <c r="LB232" s="22"/>
      <c r="LC232" s="22"/>
      <c r="LD232" s="22"/>
      <c r="LE232" s="22"/>
      <c r="LF232" s="22"/>
      <c r="LG232" s="22"/>
      <c r="LH232" s="22"/>
      <c r="LI232" s="22"/>
      <c r="LJ232" s="22"/>
      <c r="LK232" s="22"/>
      <c r="LL232" s="22"/>
      <c r="LM232" s="22"/>
      <c r="LN232" s="22"/>
      <c r="LO232" s="22"/>
      <c r="LP232" s="22"/>
      <c r="LQ232" s="22"/>
      <c r="LR232" s="22"/>
      <c r="LS232" s="22"/>
      <c r="LT232" s="22"/>
      <c r="LU232" s="22"/>
      <c r="LV232" s="22"/>
      <c r="LW232" s="22"/>
      <c r="LX232" s="22"/>
      <c r="LY232" s="22"/>
      <c r="LZ232" s="22"/>
      <c r="MA232" s="22"/>
      <c r="MB232" s="22"/>
      <c r="MC232" s="22"/>
      <c r="MD232" s="22"/>
      <c r="ME232" s="22"/>
      <c r="MF232" s="22"/>
      <c r="MG232" s="22"/>
      <c r="MH232" s="22"/>
      <c r="MI232" s="22"/>
      <c r="MJ232" s="22"/>
      <c r="MK232" s="22"/>
      <c r="ML232" s="22"/>
      <c r="MM232" s="22"/>
      <c r="MN232" s="22"/>
      <c r="MO232" s="22"/>
      <c r="MP232" s="22"/>
      <c r="MQ232" s="22"/>
      <c r="MR232" s="22"/>
      <c r="MS232" s="22"/>
      <c r="MT232" s="22"/>
      <c r="MU232" s="22"/>
      <c r="MV232" s="22"/>
      <c r="MW232" s="22"/>
      <c r="MX232" s="22"/>
      <c r="MY232" s="22"/>
      <c r="MZ232" s="22"/>
      <c r="NA232" s="22"/>
      <c r="NB232" s="22"/>
      <c r="NC232" s="22"/>
      <c r="ND232" s="22"/>
      <c r="NE232" s="22"/>
      <c r="NF232" s="22"/>
      <c r="NG232" s="22"/>
      <c r="NH232" s="22"/>
      <c r="NI232" s="22"/>
      <c r="NJ232" s="22"/>
      <c r="NK232" s="22"/>
      <c r="NL232" s="22"/>
      <c r="NM232" s="22"/>
      <c r="NN232" s="22"/>
      <c r="NO232" s="22"/>
      <c r="NP232" s="22"/>
      <c r="NQ232" s="22"/>
      <c r="NR232" s="22"/>
      <c r="NS232" s="22"/>
      <c r="NT232" s="22"/>
      <c r="NU232" s="22"/>
      <c r="NV232" s="22"/>
      <c r="NW232" s="22"/>
      <c r="NX232" s="22"/>
      <c r="NY232" s="22"/>
      <c r="NZ232" s="22"/>
      <c r="OA232" s="22"/>
    </row>
    <row r="233" spans="1:391" x14ac:dyDescent="0.25">
      <c r="A233" s="22"/>
      <c r="B233" s="22"/>
      <c r="C233" s="37"/>
      <c r="D233" s="37"/>
      <c r="E233" s="37"/>
      <c r="F233" s="37"/>
      <c r="G233" s="206"/>
      <c r="H233" s="22"/>
      <c r="I233" s="22"/>
      <c r="J233" s="37"/>
      <c r="K233" s="37"/>
      <c r="L233" s="22"/>
      <c r="M233" s="22"/>
      <c r="N233" s="22"/>
      <c r="O233" s="22"/>
      <c r="P233" s="22"/>
      <c r="Q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  <c r="IW233" s="22"/>
      <c r="IX233" s="22"/>
      <c r="IY233" s="22"/>
      <c r="IZ233" s="22"/>
      <c r="JA233" s="22"/>
      <c r="JB233" s="22"/>
      <c r="JC233" s="22"/>
      <c r="JD233" s="22"/>
      <c r="JE233" s="22"/>
      <c r="JF233" s="22"/>
      <c r="JG233" s="22"/>
      <c r="JH233" s="22"/>
      <c r="JI233" s="22"/>
      <c r="JJ233" s="22"/>
      <c r="JK233" s="22"/>
      <c r="JL233" s="22"/>
      <c r="JM233" s="22"/>
      <c r="JN233" s="22"/>
      <c r="JO233" s="22"/>
      <c r="JP233" s="22"/>
      <c r="JQ233" s="22"/>
      <c r="JR233" s="22"/>
      <c r="JS233" s="22"/>
      <c r="JT233" s="22"/>
      <c r="JU233" s="22"/>
      <c r="JV233" s="22"/>
      <c r="JW233" s="22"/>
      <c r="JX233" s="22"/>
      <c r="JY233" s="22"/>
      <c r="JZ233" s="22"/>
      <c r="KA233" s="22"/>
      <c r="KB233" s="22"/>
      <c r="KC233" s="22"/>
      <c r="KD233" s="22"/>
      <c r="KE233" s="22"/>
      <c r="KF233" s="22"/>
      <c r="KG233" s="22"/>
      <c r="KH233" s="22"/>
      <c r="KI233" s="22"/>
      <c r="KJ233" s="22"/>
      <c r="KK233" s="22"/>
      <c r="KL233" s="22"/>
      <c r="KM233" s="22"/>
      <c r="KN233" s="22"/>
      <c r="KO233" s="22"/>
      <c r="KP233" s="22"/>
      <c r="KQ233" s="22"/>
      <c r="KR233" s="22"/>
      <c r="KS233" s="22"/>
      <c r="KT233" s="22"/>
      <c r="KU233" s="22"/>
      <c r="KV233" s="22"/>
      <c r="KW233" s="22"/>
      <c r="KX233" s="22"/>
      <c r="KY233" s="22"/>
      <c r="KZ233" s="22"/>
      <c r="LA233" s="22"/>
      <c r="LB233" s="22"/>
      <c r="LC233" s="22"/>
      <c r="LD233" s="22"/>
      <c r="LE233" s="22"/>
      <c r="LF233" s="22"/>
      <c r="LG233" s="22"/>
      <c r="LH233" s="22"/>
      <c r="LI233" s="22"/>
      <c r="LJ233" s="22"/>
      <c r="LK233" s="22"/>
      <c r="LL233" s="22"/>
      <c r="LM233" s="22"/>
      <c r="LN233" s="22"/>
      <c r="LO233" s="22"/>
      <c r="LP233" s="22"/>
      <c r="LQ233" s="22"/>
      <c r="LR233" s="22"/>
      <c r="LS233" s="22"/>
      <c r="LT233" s="22"/>
      <c r="LU233" s="22"/>
      <c r="LV233" s="22"/>
      <c r="LW233" s="22"/>
      <c r="LX233" s="22"/>
      <c r="LY233" s="22"/>
      <c r="LZ233" s="22"/>
      <c r="MA233" s="22"/>
      <c r="MB233" s="22"/>
      <c r="MC233" s="22"/>
      <c r="MD233" s="22"/>
      <c r="ME233" s="22"/>
      <c r="MF233" s="22"/>
      <c r="MG233" s="22"/>
      <c r="MH233" s="22"/>
      <c r="MI233" s="22"/>
      <c r="MJ233" s="22"/>
      <c r="MK233" s="22"/>
      <c r="ML233" s="22"/>
      <c r="MM233" s="22"/>
      <c r="MN233" s="22"/>
      <c r="MO233" s="22"/>
      <c r="MP233" s="22"/>
      <c r="MQ233" s="22"/>
      <c r="MR233" s="22"/>
      <c r="MS233" s="22"/>
      <c r="MT233" s="22"/>
      <c r="MU233" s="22"/>
      <c r="MV233" s="22"/>
      <c r="MW233" s="22"/>
      <c r="MX233" s="22"/>
      <c r="MY233" s="22"/>
      <c r="MZ233" s="22"/>
      <c r="NA233" s="22"/>
      <c r="NB233" s="22"/>
      <c r="NC233" s="22"/>
      <c r="ND233" s="22"/>
      <c r="NE233" s="22"/>
      <c r="NF233" s="22"/>
      <c r="NG233" s="22"/>
      <c r="NH233" s="22"/>
      <c r="NI233" s="22"/>
      <c r="NJ233" s="22"/>
      <c r="NK233" s="22"/>
      <c r="NL233" s="22"/>
      <c r="NM233" s="22"/>
      <c r="NN233" s="22"/>
      <c r="NO233" s="22"/>
      <c r="NP233" s="22"/>
      <c r="NQ233" s="22"/>
      <c r="NR233" s="22"/>
      <c r="NS233" s="22"/>
      <c r="NT233" s="22"/>
      <c r="NU233" s="22"/>
      <c r="NV233" s="22"/>
      <c r="NW233" s="22"/>
      <c r="NX233" s="22"/>
      <c r="NY233" s="22"/>
      <c r="NZ233" s="22"/>
      <c r="OA233" s="22"/>
    </row>
    <row r="234" spans="1:391" x14ac:dyDescent="0.25">
      <c r="A234" s="22"/>
      <c r="B234" s="22"/>
      <c r="C234" s="37"/>
      <c r="D234" s="37"/>
      <c r="E234" s="37"/>
      <c r="F234" s="37"/>
      <c r="G234" s="206"/>
      <c r="H234" s="22"/>
      <c r="I234" s="22"/>
      <c r="J234" s="37"/>
      <c r="K234" s="37"/>
      <c r="L234" s="22"/>
      <c r="M234" s="22"/>
      <c r="N234" s="22"/>
      <c r="O234" s="22"/>
      <c r="P234" s="22"/>
      <c r="Q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</row>
    <row r="235" spans="1:391" x14ac:dyDescent="0.25">
      <c r="A235" s="22"/>
      <c r="B235" s="22"/>
      <c r="C235" s="37"/>
      <c r="D235" s="37"/>
      <c r="E235" s="37"/>
      <c r="F235" s="37"/>
      <c r="G235" s="206"/>
      <c r="H235" s="22"/>
      <c r="I235" s="22"/>
      <c r="J235" s="37"/>
      <c r="K235" s="37"/>
      <c r="L235" s="22"/>
      <c r="M235" s="22"/>
      <c r="N235" s="22"/>
      <c r="O235" s="22"/>
      <c r="P235" s="22"/>
      <c r="Q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  <c r="IW235" s="22"/>
      <c r="IX235" s="22"/>
      <c r="IY235" s="22"/>
      <c r="IZ235" s="22"/>
      <c r="JA235" s="22"/>
      <c r="JB235" s="22"/>
      <c r="JC235" s="22"/>
      <c r="JD235" s="22"/>
      <c r="JE235" s="22"/>
      <c r="JF235" s="22"/>
      <c r="JG235" s="22"/>
      <c r="JH235" s="22"/>
      <c r="JI235" s="22"/>
      <c r="JJ235" s="22"/>
      <c r="JK235" s="22"/>
      <c r="JL235" s="22"/>
      <c r="JM235" s="22"/>
      <c r="JN235" s="22"/>
      <c r="JO235" s="22"/>
      <c r="JP235" s="22"/>
      <c r="JQ235" s="22"/>
      <c r="JR235" s="22"/>
      <c r="JS235" s="22"/>
      <c r="JT235" s="22"/>
      <c r="JU235" s="22"/>
      <c r="JV235" s="22"/>
      <c r="JW235" s="22"/>
      <c r="JX235" s="22"/>
      <c r="JY235" s="22"/>
      <c r="JZ235" s="22"/>
      <c r="KA235" s="22"/>
      <c r="KB235" s="22"/>
      <c r="KC235" s="22"/>
      <c r="KD235" s="22"/>
      <c r="KE235" s="22"/>
      <c r="KF235" s="22"/>
      <c r="KG235" s="22"/>
      <c r="KH235" s="22"/>
      <c r="KI235" s="22"/>
      <c r="KJ235" s="22"/>
      <c r="KK235" s="22"/>
      <c r="KL235" s="22"/>
      <c r="KM235" s="22"/>
      <c r="KN235" s="22"/>
      <c r="KO235" s="22"/>
      <c r="KP235" s="22"/>
      <c r="KQ235" s="22"/>
      <c r="KR235" s="22"/>
      <c r="KS235" s="22"/>
      <c r="KT235" s="22"/>
      <c r="KU235" s="22"/>
      <c r="KV235" s="22"/>
      <c r="KW235" s="22"/>
      <c r="KX235" s="22"/>
      <c r="KY235" s="22"/>
      <c r="KZ235" s="22"/>
      <c r="LA235" s="22"/>
      <c r="LB235" s="22"/>
      <c r="LC235" s="22"/>
      <c r="LD235" s="22"/>
      <c r="LE235" s="22"/>
      <c r="LF235" s="22"/>
      <c r="LG235" s="22"/>
      <c r="LH235" s="22"/>
      <c r="LI235" s="22"/>
      <c r="LJ235" s="22"/>
      <c r="LK235" s="22"/>
      <c r="LL235" s="22"/>
      <c r="LM235" s="22"/>
      <c r="LN235" s="22"/>
      <c r="LO235" s="22"/>
      <c r="LP235" s="22"/>
      <c r="LQ235" s="22"/>
      <c r="LR235" s="22"/>
      <c r="LS235" s="22"/>
      <c r="LT235" s="22"/>
      <c r="LU235" s="22"/>
      <c r="LV235" s="22"/>
      <c r="LW235" s="22"/>
      <c r="LX235" s="22"/>
      <c r="LY235" s="22"/>
      <c r="LZ235" s="22"/>
      <c r="MA235" s="22"/>
      <c r="MB235" s="22"/>
      <c r="MC235" s="22"/>
      <c r="MD235" s="22"/>
      <c r="ME235" s="22"/>
      <c r="MF235" s="22"/>
      <c r="MG235" s="22"/>
      <c r="MH235" s="22"/>
      <c r="MI235" s="22"/>
      <c r="MJ235" s="22"/>
      <c r="MK235" s="22"/>
      <c r="ML235" s="22"/>
      <c r="MM235" s="22"/>
      <c r="MN235" s="22"/>
      <c r="MO235" s="22"/>
      <c r="MP235" s="22"/>
      <c r="MQ235" s="22"/>
      <c r="MR235" s="22"/>
      <c r="MS235" s="22"/>
      <c r="MT235" s="22"/>
      <c r="MU235" s="22"/>
      <c r="MV235" s="22"/>
      <c r="MW235" s="22"/>
      <c r="MX235" s="22"/>
      <c r="MY235" s="22"/>
      <c r="MZ235" s="22"/>
      <c r="NA235" s="22"/>
      <c r="NB235" s="22"/>
      <c r="NC235" s="22"/>
      <c r="ND235" s="22"/>
      <c r="NE235" s="22"/>
      <c r="NF235" s="22"/>
      <c r="NG235" s="22"/>
      <c r="NH235" s="22"/>
      <c r="NI235" s="22"/>
      <c r="NJ235" s="22"/>
      <c r="NK235" s="22"/>
      <c r="NL235" s="22"/>
      <c r="NM235" s="22"/>
      <c r="NN235" s="22"/>
      <c r="NO235" s="22"/>
      <c r="NP235" s="22"/>
      <c r="NQ235" s="22"/>
      <c r="NR235" s="22"/>
      <c r="NS235" s="22"/>
      <c r="NT235" s="22"/>
      <c r="NU235" s="22"/>
      <c r="NV235" s="22"/>
      <c r="NW235" s="22"/>
      <c r="NX235" s="22"/>
      <c r="NY235" s="22"/>
      <c r="NZ235" s="22"/>
      <c r="OA235" s="22"/>
    </row>
    <row r="236" spans="1:391" x14ac:dyDescent="0.25">
      <c r="A236" s="22"/>
      <c r="B236" s="22"/>
      <c r="C236" s="37"/>
      <c r="D236" s="37"/>
      <c r="E236" s="37"/>
      <c r="F236" s="37"/>
      <c r="G236" s="206"/>
      <c r="H236" s="22"/>
      <c r="I236" s="22"/>
      <c r="J236" s="37"/>
      <c r="K236" s="37"/>
      <c r="L236" s="22"/>
      <c r="M236" s="22"/>
      <c r="N236" s="22"/>
      <c r="O236" s="22"/>
      <c r="P236" s="22"/>
      <c r="Q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  <c r="IW236" s="22"/>
      <c r="IX236" s="22"/>
      <c r="IY236" s="22"/>
      <c r="IZ236" s="22"/>
      <c r="JA236" s="22"/>
      <c r="JB236" s="22"/>
      <c r="JC236" s="22"/>
      <c r="JD236" s="22"/>
      <c r="JE236" s="22"/>
      <c r="JF236" s="22"/>
      <c r="JG236" s="22"/>
      <c r="JH236" s="22"/>
      <c r="JI236" s="22"/>
      <c r="JJ236" s="22"/>
      <c r="JK236" s="22"/>
      <c r="JL236" s="22"/>
      <c r="JM236" s="22"/>
      <c r="JN236" s="22"/>
      <c r="JO236" s="22"/>
      <c r="JP236" s="22"/>
      <c r="JQ236" s="22"/>
      <c r="JR236" s="22"/>
      <c r="JS236" s="22"/>
      <c r="JT236" s="22"/>
      <c r="JU236" s="22"/>
      <c r="JV236" s="22"/>
      <c r="JW236" s="22"/>
      <c r="JX236" s="22"/>
      <c r="JY236" s="22"/>
      <c r="JZ236" s="22"/>
      <c r="KA236" s="22"/>
      <c r="KB236" s="22"/>
      <c r="KC236" s="22"/>
      <c r="KD236" s="22"/>
      <c r="KE236" s="22"/>
      <c r="KF236" s="22"/>
      <c r="KG236" s="22"/>
      <c r="KH236" s="22"/>
      <c r="KI236" s="22"/>
      <c r="KJ236" s="22"/>
      <c r="KK236" s="22"/>
      <c r="KL236" s="22"/>
      <c r="KM236" s="22"/>
      <c r="KN236" s="22"/>
      <c r="KO236" s="22"/>
      <c r="KP236" s="22"/>
      <c r="KQ236" s="22"/>
      <c r="KR236" s="22"/>
      <c r="KS236" s="22"/>
      <c r="KT236" s="22"/>
      <c r="KU236" s="22"/>
      <c r="KV236" s="22"/>
      <c r="KW236" s="22"/>
      <c r="KX236" s="22"/>
      <c r="KY236" s="22"/>
      <c r="KZ236" s="22"/>
      <c r="LA236" s="22"/>
      <c r="LB236" s="22"/>
      <c r="LC236" s="22"/>
      <c r="LD236" s="22"/>
      <c r="LE236" s="22"/>
      <c r="LF236" s="22"/>
      <c r="LG236" s="22"/>
      <c r="LH236" s="22"/>
      <c r="LI236" s="22"/>
      <c r="LJ236" s="22"/>
      <c r="LK236" s="22"/>
      <c r="LL236" s="22"/>
      <c r="LM236" s="22"/>
      <c r="LN236" s="22"/>
      <c r="LO236" s="22"/>
      <c r="LP236" s="22"/>
      <c r="LQ236" s="22"/>
      <c r="LR236" s="22"/>
      <c r="LS236" s="22"/>
      <c r="LT236" s="22"/>
      <c r="LU236" s="22"/>
      <c r="LV236" s="22"/>
      <c r="LW236" s="22"/>
      <c r="LX236" s="22"/>
      <c r="LY236" s="22"/>
      <c r="LZ236" s="22"/>
      <c r="MA236" s="22"/>
      <c r="MB236" s="22"/>
      <c r="MC236" s="22"/>
      <c r="MD236" s="22"/>
      <c r="ME236" s="22"/>
      <c r="MF236" s="22"/>
      <c r="MG236" s="22"/>
      <c r="MH236" s="22"/>
      <c r="MI236" s="22"/>
      <c r="MJ236" s="22"/>
      <c r="MK236" s="22"/>
      <c r="ML236" s="22"/>
      <c r="MM236" s="22"/>
      <c r="MN236" s="22"/>
      <c r="MO236" s="22"/>
      <c r="MP236" s="22"/>
      <c r="MQ236" s="22"/>
      <c r="MR236" s="22"/>
      <c r="MS236" s="22"/>
      <c r="MT236" s="22"/>
      <c r="MU236" s="22"/>
      <c r="MV236" s="22"/>
      <c r="MW236" s="22"/>
      <c r="MX236" s="22"/>
      <c r="MY236" s="22"/>
      <c r="MZ236" s="22"/>
      <c r="NA236" s="22"/>
      <c r="NB236" s="22"/>
      <c r="NC236" s="22"/>
      <c r="ND236" s="22"/>
      <c r="NE236" s="22"/>
      <c r="NF236" s="22"/>
      <c r="NG236" s="22"/>
      <c r="NH236" s="22"/>
      <c r="NI236" s="22"/>
      <c r="NJ236" s="22"/>
      <c r="NK236" s="22"/>
      <c r="NL236" s="22"/>
      <c r="NM236" s="22"/>
      <c r="NN236" s="22"/>
      <c r="NO236" s="22"/>
      <c r="NP236" s="22"/>
      <c r="NQ236" s="22"/>
      <c r="NR236" s="22"/>
      <c r="NS236" s="22"/>
      <c r="NT236" s="22"/>
      <c r="NU236" s="22"/>
      <c r="NV236" s="22"/>
      <c r="NW236" s="22"/>
      <c r="NX236" s="22"/>
      <c r="NY236" s="22"/>
      <c r="NZ236" s="22"/>
      <c r="OA236" s="22"/>
    </row>
    <row r="237" spans="1:391" x14ac:dyDescent="0.25">
      <c r="A237" s="22"/>
      <c r="B237" s="22"/>
      <c r="C237" s="37"/>
      <c r="D237" s="37"/>
      <c r="E237" s="37"/>
      <c r="F237" s="37"/>
      <c r="G237" s="206"/>
      <c r="H237" s="22"/>
      <c r="I237" s="22"/>
      <c r="J237" s="37"/>
      <c r="K237" s="37"/>
      <c r="L237" s="22"/>
      <c r="M237" s="22"/>
      <c r="N237" s="22"/>
      <c r="O237" s="22"/>
      <c r="P237" s="22"/>
      <c r="Q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  <c r="IW237" s="22"/>
      <c r="IX237" s="22"/>
      <c r="IY237" s="22"/>
      <c r="IZ237" s="22"/>
      <c r="JA237" s="22"/>
      <c r="JB237" s="22"/>
      <c r="JC237" s="22"/>
      <c r="JD237" s="22"/>
      <c r="JE237" s="22"/>
      <c r="JF237" s="22"/>
      <c r="JG237" s="22"/>
      <c r="JH237" s="22"/>
      <c r="JI237" s="22"/>
      <c r="JJ237" s="22"/>
      <c r="JK237" s="22"/>
      <c r="JL237" s="22"/>
      <c r="JM237" s="22"/>
      <c r="JN237" s="22"/>
      <c r="JO237" s="22"/>
      <c r="JP237" s="22"/>
      <c r="JQ237" s="22"/>
      <c r="JR237" s="22"/>
      <c r="JS237" s="22"/>
      <c r="JT237" s="22"/>
      <c r="JU237" s="22"/>
      <c r="JV237" s="22"/>
      <c r="JW237" s="22"/>
      <c r="JX237" s="22"/>
      <c r="JY237" s="22"/>
      <c r="JZ237" s="22"/>
      <c r="KA237" s="22"/>
      <c r="KB237" s="22"/>
      <c r="KC237" s="22"/>
      <c r="KD237" s="22"/>
      <c r="KE237" s="22"/>
      <c r="KF237" s="22"/>
      <c r="KG237" s="22"/>
      <c r="KH237" s="22"/>
      <c r="KI237" s="22"/>
      <c r="KJ237" s="22"/>
      <c r="KK237" s="22"/>
      <c r="KL237" s="22"/>
      <c r="KM237" s="22"/>
      <c r="KN237" s="22"/>
      <c r="KO237" s="22"/>
      <c r="KP237" s="22"/>
      <c r="KQ237" s="22"/>
      <c r="KR237" s="22"/>
      <c r="KS237" s="22"/>
      <c r="KT237" s="22"/>
      <c r="KU237" s="22"/>
      <c r="KV237" s="22"/>
      <c r="KW237" s="22"/>
      <c r="KX237" s="22"/>
      <c r="KY237" s="22"/>
      <c r="KZ237" s="22"/>
      <c r="LA237" s="22"/>
      <c r="LB237" s="22"/>
      <c r="LC237" s="22"/>
      <c r="LD237" s="22"/>
      <c r="LE237" s="22"/>
      <c r="LF237" s="22"/>
      <c r="LG237" s="22"/>
      <c r="LH237" s="22"/>
      <c r="LI237" s="22"/>
      <c r="LJ237" s="22"/>
      <c r="LK237" s="22"/>
      <c r="LL237" s="22"/>
      <c r="LM237" s="22"/>
      <c r="LN237" s="22"/>
      <c r="LO237" s="22"/>
      <c r="LP237" s="22"/>
      <c r="LQ237" s="22"/>
      <c r="LR237" s="22"/>
      <c r="LS237" s="22"/>
      <c r="LT237" s="22"/>
      <c r="LU237" s="22"/>
      <c r="LV237" s="22"/>
      <c r="LW237" s="22"/>
      <c r="LX237" s="22"/>
      <c r="LY237" s="22"/>
      <c r="LZ237" s="22"/>
      <c r="MA237" s="22"/>
      <c r="MB237" s="22"/>
      <c r="MC237" s="22"/>
      <c r="MD237" s="22"/>
      <c r="ME237" s="22"/>
      <c r="MF237" s="22"/>
      <c r="MG237" s="22"/>
      <c r="MH237" s="22"/>
      <c r="MI237" s="22"/>
      <c r="MJ237" s="22"/>
      <c r="MK237" s="22"/>
      <c r="ML237" s="22"/>
      <c r="MM237" s="22"/>
      <c r="MN237" s="22"/>
      <c r="MO237" s="22"/>
      <c r="MP237" s="22"/>
      <c r="MQ237" s="22"/>
      <c r="MR237" s="22"/>
      <c r="MS237" s="22"/>
      <c r="MT237" s="22"/>
      <c r="MU237" s="22"/>
      <c r="MV237" s="22"/>
      <c r="MW237" s="22"/>
      <c r="MX237" s="22"/>
      <c r="MY237" s="22"/>
      <c r="MZ237" s="22"/>
      <c r="NA237" s="22"/>
      <c r="NB237" s="22"/>
      <c r="NC237" s="22"/>
      <c r="ND237" s="22"/>
      <c r="NE237" s="22"/>
      <c r="NF237" s="22"/>
      <c r="NG237" s="22"/>
      <c r="NH237" s="22"/>
      <c r="NI237" s="22"/>
      <c r="NJ237" s="22"/>
      <c r="NK237" s="22"/>
      <c r="NL237" s="22"/>
      <c r="NM237" s="22"/>
      <c r="NN237" s="22"/>
      <c r="NO237" s="22"/>
      <c r="NP237" s="22"/>
      <c r="NQ237" s="22"/>
      <c r="NR237" s="22"/>
      <c r="NS237" s="22"/>
      <c r="NT237" s="22"/>
      <c r="NU237" s="22"/>
      <c r="NV237" s="22"/>
      <c r="NW237" s="22"/>
      <c r="NX237" s="22"/>
      <c r="NY237" s="22"/>
      <c r="NZ237" s="22"/>
      <c r="OA237" s="22"/>
    </row>
    <row r="238" spans="1:391" x14ac:dyDescent="0.25">
      <c r="A238" s="22"/>
      <c r="B238" s="22"/>
      <c r="C238" s="37"/>
      <c r="D238" s="37"/>
      <c r="E238" s="37"/>
      <c r="F238" s="37"/>
      <c r="G238" s="206"/>
      <c r="H238" s="22"/>
      <c r="I238" s="22"/>
      <c r="J238" s="37"/>
      <c r="K238" s="37"/>
      <c r="L238" s="22"/>
      <c r="M238" s="22"/>
      <c r="N238" s="22"/>
      <c r="O238" s="22"/>
      <c r="P238" s="22"/>
      <c r="Q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  <c r="IW238" s="22"/>
      <c r="IX238" s="22"/>
      <c r="IY238" s="22"/>
      <c r="IZ238" s="22"/>
      <c r="JA238" s="22"/>
      <c r="JB238" s="22"/>
      <c r="JC238" s="22"/>
      <c r="JD238" s="22"/>
      <c r="JE238" s="22"/>
      <c r="JF238" s="22"/>
      <c r="JG238" s="22"/>
      <c r="JH238" s="22"/>
      <c r="JI238" s="22"/>
      <c r="JJ238" s="22"/>
      <c r="JK238" s="22"/>
      <c r="JL238" s="22"/>
      <c r="JM238" s="22"/>
      <c r="JN238" s="22"/>
      <c r="JO238" s="22"/>
      <c r="JP238" s="22"/>
      <c r="JQ238" s="22"/>
      <c r="JR238" s="22"/>
      <c r="JS238" s="22"/>
      <c r="JT238" s="22"/>
      <c r="JU238" s="22"/>
      <c r="JV238" s="22"/>
      <c r="JW238" s="22"/>
      <c r="JX238" s="22"/>
      <c r="JY238" s="22"/>
      <c r="JZ238" s="22"/>
      <c r="KA238" s="22"/>
      <c r="KB238" s="22"/>
      <c r="KC238" s="22"/>
      <c r="KD238" s="22"/>
      <c r="KE238" s="22"/>
      <c r="KF238" s="22"/>
      <c r="KG238" s="22"/>
      <c r="KH238" s="22"/>
      <c r="KI238" s="22"/>
      <c r="KJ238" s="22"/>
      <c r="KK238" s="22"/>
      <c r="KL238" s="22"/>
      <c r="KM238" s="22"/>
      <c r="KN238" s="22"/>
      <c r="KO238" s="22"/>
      <c r="KP238" s="22"/>
      <c r="KQ238" s="22"/>
      <c r="KR238" s="22"/>
      <c r="KS238" s="22"/>
      <c r="KT238" s="22"/>
      <c r="KU238" s="22"/>
      <c r="KV238" s="22"/>
      <c r="KW238" s="22"/>
      <c r="KX238" s="22"/>
      <c r="KY238" s="22"/>
      <c r="KZ238" s="22"/>
      <c r="LA238" s="22"/>
      <c r="LB238" s="22"/>
      <c r="LC238" s="22"/>
      <c r="LD238" s="22"/>
      <c r="LE238" s="22"/>
      <c r="LF238" s="22"/>
      <c r="LG238" s="22"/>
      <c r="LH238" s="22"/>
      <c r="LI238" s="22"/>
      <c r="LJ238" s="22"/>
      <c r="LK238" s="22"/>
      <c r="LL238" s="22"/>
      <c r="LM238" s="22"/>
      <c r="LN238" s="22"/>
      <c r="LO238" s="22"/>
      <c r="LP238" s="22"/>
      <c r="LQ238" s="22"/>
      <c r="LR238" s="22"/>
      <c r="LS238" s="22"/>
      <c r="LT238" s="22"/>
      <c r="LU238" s="22"/>
      <c r="LV238" s="22"/>
      <c r="LW238" s="22"/>
      <c r="LX238" s="22"/>
      <c r="LY238" s="22"/>
      <c r="LZ238" s="22"/>
      <c r="MA238" s="22"/>
      <c r="MB238" s="22"/>
      <c r="MC238" s="22"/>
      <c r="MD238" s="22"/>
      <c r="ME238" s="22"/>
      <c r="MF238" s="22"/>
      <c r="MG238" s="22"/>
      <c r="MH238" s="22"/>
      <c r="MI238" s="22"/>
      <c r="MJ238" s="22"/>
      <c r="MK238" s="22"/>
      <c r="ML238" s="22"/>
      <c r="MM238" s="22"/>
      <c r="MN238" s="22"/>
      <c r="MO238" s="22"/>
      <c r="MP238" s="22"/>
      <c r="MQ238" s="22"/>
      <c r="MR238" s="22"/>
      <c r="MS238" s="22"/>
      <c r="MT238" s="22"/>
      <c r="MU238" s="22"/>
      <c r="MV238" s="22"/>
      <c r="MW238" s="22"/>
      <c r="MX238" s="22"/>
      <c r="MY238" s="22"/>
      <c r="MZ238" s="22"/>
      <c r="NA238" s="22"/>
      <c r="NB238" s="22"/>
      <c r="NC238" s="22"/>
      <c r="ND238" s="22"/>
      <c r="NE238" s="22"/>
      <c r="NF238" s="22"/>
      <c r="NG238" s="22"/>
      <c r="NH238" s="22"/>
      <c r="NI238" s="22"/>
      <c r="NJ238" s="22"/>
      <c r="NK238" s="22"/>
      <c r="NL238" s="22"/>
      <c r="NM238" s="22"/>
      <c r="NN238" s="22"/>
      <c r="NO238" s="22"/>
      <c r="NP238" s="22"/>
      <c r="NQ238" s="22"/>
      <c r="NR238" s="22"/>
      <c r="NS238" s="22"/>
      <c r="NT238" s="22"/>
      <c r="NU238" s="22"/>
      <c r="NV238" s="22"/>
      <c r="NW238" s="22"/>
      <c r="NX238" s="22"/>
      <c r="NY238" s="22"/>
      <c r="NZ238" s="22"/>
      <c r="OA238" s="22"/>
    </row>
    <row r="239" spans="1:391" x14ac:dyDescent="0.25">
      <c r="A239" s="22"/>
      <c r="B239" s="22"/>
      <c r="C239" s="37"/>
      <c r="D239" s="37"/>
      <c r="E239" s="37"/>
      <c r="F239" s="37"/>
      <c r="G239" s="206"/>
      <c r="H239" s="22"/>
      <c r="I239" s="22"/>
      <c r="J239" s="37"/>
      <c r="K239" s="37"/>
      <c r="L239" s="22"/>
      <c r="M239" s="22"/>
      <c r="N239" s="22"/>
      <c r="O239" s="22"/>
      <c r="P239" s="22"/>
      <c r="Q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  <c r="IZ239" s="22"/>
      <c r="JA239" s="22"/>
      <c r="JB239" s="22"/>
      <c r="JC239" s="22"/>
      <c r="JD239" s="22"/>
      <c r="JE239" s="22"/>
      <c r="JF239" s="22"/>
      <c r="JG239" s="22"/>
      <c r="JH239" s="22"/>
      <c r="JI239" s="22"/>
      <c r="JJ239" s="22"/>
      <c r="JK239" s="22"/>
      <c r="JL239" s="22"/>
      <c r="JM239" s="22"/>
      <c r="JN239" s="22"/>
      <c r="JO239" s="22"/>
      <c r="JP239" s="22"/>
      <c r="JQ239" s="22"/>
      <c r="JR239" s="22"/>
      <c r="JS239" s="22"/>
      <c r="JT239" s="22"/>
      <c r="JU239" s="22"/>
      <c r="JV239" s="22"/>
      <c r="JW239" s="22"/>
      <c r="JX239" s="22"/>
      <c r="JY239" s="22"/>
      <c r="JZ239" s="22"/>
      <c r="KA239" s="22"/>
      <c r="KB239" s="22"/>
      <c r="KC239" s="22"/>
      <c r="KD239" s="22"/>
      <c r="KE239" s="22"/>
      <c r="KF239" s="22"/>
      <c r="KG239" s="22"/>
      <c r="KH239" s="22"/>
      <c r="KI239" s="22"/>
      <c r="KJ239" s="22"/>
      <c r="KK239" s="22"/>
      <c r="KL239" s="22"/>
      <c r="KM239" s="22"/>
      <c r="KN239" s="22"/>
      <c r="KO239" s="22"/>
      <c r="KP239" s="22"/>
      <c r="KQ239" s="22"/>
      <c r="KR239" s="22"/>
      <c r="KS239" s="22"/>
      <c r="KT239" s="22"/>
      <c r="KU239" s="22"/>
      <c r="KV239" s="22"/>
      <c r="KW239" s="22"/>
      <c r="KX239" s="22"/>
      <c r="KY239" s="22"/>
      <c r="KZ239" s="22"/>
      <c r="LA239" s="22"/>
      <c r="LB239" s="22"/>
      <c r="LC239" s="22"/>
      <c r="LD239" s="22"/>
      <c r="LE239" s="22"/>
      <c r="LF239" s="22"/>
      <c r="LG239" s="22"/>
      <c r="LH239" s="22"/>
      <c r="LI239" s="22"/>
      <c r="LJ239" s="22"/>
      <c r="LK239" s="22"/>
      <c r="LL239" s="22"/>
      <c r="LM239" s="22"/>
      <c r="LN239" s="22"/>
      <c r="LO239" s="22"/>
      <c r="LP239" s="22"/>
      <c r="LQ239" s="22"/>
      <c r="LR239" s="22"/>
      <c r="LS239" s="22"/>
      <c r="LT239" s="22"/>
      <c r="LU239" s="22"/>
      <c r="LV239" s="22"/>
      <c r="LW239" s="22"/>
      <c r="LX239" s="22"/>
      <c r="LY239" s="22"/>
      <c r="LZ239" s="22"/>
      <c r="MA239" s="22"/>
      <c r="MB239" s="22"/>
      <c r="MC239" s="22"/>
      <c r="MD239" s="22"/>
      <c r="ME239" s="22"/>
      <c r="MF239" s="22"/>
      <c r="MG239" s="22"/>
      <c r="MH239" s="22"/>
      <c r="MI239" s="22"/>
      <c r="MJ239" s="22"/>
      <c r="MK239" s="22"/>
      <c r="ML239" s="22"/>
      <c r="MM239" s="22"/>
      <c r="MN239" s="22"/>
      <c r="MO239" s="22"/>
      <c r="MP239" s="22"/>
      <c r="MQ239" s="22"/>
      <c r="MR239" s="22"/>
      <c r="MS239" s="22"/>
      <c r="MT239" s="22"/>
      <c r="MU239" s="22"/>
      <c r="MV239" s="22"/>
      <c r="MW239" s="22"/>
      <c r="MX239" s="22"/>
      <c r="MY239" s="22"/>
      <c r="MZ239" s="22"/>
      <c r="NA239" s="22"/>
      <c r="NB239" s="22"/>
      <c r="NC239" s="22"/>
      <c r="ND239" s="22"/>
      <c r="NE239" s="22"/>
      <c r="NF239" s="22"/>
      <c r="NG239" s="22"/>
      <c r="NH239" s="22"/>
      <c r="NI239" s="22"/>
      <c r="NJ239" s="22"/>
      <c r="NK239" s="22"/>
      <c r="NL239" s="22"/>
      <c r="NM239" s="22"/>
      <c r="NN239" s="22"/>
      <c r="NO239" s="22"/>
      <c r="NP239" s="22"/>
      <c r="NQ239" s="22"/>
      <c r="NR239" s="22"/>
      <c r="NS239" s="22"/>
      <c r="NT239" s="22"/>
      <c r="NU239" s="22"/>
      <c r="NV239" s="22"/>
      <c r="NW239" s="22"/>
      <c r="NX239" s="22"/>
      <c r="NY239" s="22"/>
      <c r="NZ239" s="22"/>
      <c r="OA239" s="22"/>
    </row>
    <row r="240" spans="1:391" x14ac:dyDescent="0.25">
      <c r="A240" s="22"/>
      <c r="B240" s="22"/>
      <c r="C240" s="37"/>
      <c r="D240" s="37"/>
      <c r="E240" s="37"/>
      <c r="F240" s="37"/>
      <c r="G240" s="206"/>
      <c r="H240" s="22"/>
      <c r="I240" s="22"/>
      <c r="J240" s="37"/>
      <c r="K240" s="37"/>
      <c r="L240" s="22"/>
      <c r="M240" s="22"/>
      <c r="N240" s="22"/>
      <c r="O240" s="22"/>
      <c r="P240" s="22"/>
      <c r="Q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  <c r="IW240" s="22"/>
      <c r="IX240" s="22"/>
      <c r="IY240" s="22"/>
      <c r="IZ240" s="22"/>
      <c r="JA240" s="22"/>
      <c r="JB240" s="22"/>
      <c r="JC240" s="22"/>
      <c r="JD240" s="22"/>
      <c r="JE240" s="22"/>
      <c r="JF240" s="22"/>
      <c r="JG240" s="22"/>
      <c r="JH240" s="22"/>
      <c r="JI240" s="22"/>
      <c r="JJ240" s="22"/>
      <c r="JK240" s="22"/>
      <c r="JL240" s="22"/>
      <c r="JM240" s="22"/>
      <c r="JN240" s="22"/>
      <c r="JO240" s="22"/>
      <c r="JP240" s="22"/>
      <c r="JQ240" s="22"/>
      <c r="JR240" s="22"/>
      <c r="JS240" s="22"/>
      <c r="JT240" s="22"/>
      <c r="JU240" s="22"/>
      <c r="JV240" s="22"/>
      <c r="JW240" s="22"/>
      <c r="JX240" s="22"/>
      <c r="JY240" s="22"/>
      <c r="JZ240" s="22"/>
      <c r="KA240" s="22"/>
      <c r="KB240" s="22"/>
      <c r="KC240" s="22"/>
      <c r="KD240" s="22"/>
      <c r="KE240" s="22"/>
      <c r="KF240" s="22"/>
      <c r="KG240" s="22"/>
      <c r="KH240" s="22"/>
      <c r="KI240" s="22"/>
      <c r="KJ240" s="22"/>
      <c r="KK240" s="22"/>
      <c r="KL240" s="22"/>
      <c r="KM240" s="22"/>
      <c r="KN240" s="22"/>
      <c r="KO240" s="22"/>
      <c r="KP240" s="22"/>
      <c r="KQ240" s="22"/>
      <c r="KR240" s="22"/>
      <c r="KS240" s="22"/>
      <c r="KT240" s="22"/>
      <c r="KU240" s="22"/>
      <c r="KV240" s="22"/>
      <c r="KW240" s="22"/>
      <c r="KX240" s="22"/>
      <c r="KY240" s="22"/>
      <c r="KZ240" s="22"/>
      <c r="LA240" s="22"/>
      <c r="LB240" s="22"/>
      <c r="LC240" s="22"/>
      <c r="LD240" s="22"/>
      <c r="LE240" s="22"/>
      <c r="LF240" s="22"/>
      <c r="LG240" s="22"/>
      <c r="LH240" s="22"/>
      <c r="LI240" s="22"/>
      <c r="LJ240" s="22"/>
      <c r="LK240" s="22"/>
      <c r="LL240" s="22"/>
      <c r="LM240" s="22"/>
      <c r="LN240" s="22"/>
      <c r="LO240" s="22"/>
      <c r="LP240" s="22"/>
      <c r="LQ240" s="22"/>
      <c r="LR240" s="22"/>
      <c r="LS240" s="22"/>
      <c r="LT240" s="22"/>
      <c r="LU240" s="22"/>
      <c r="LV240" s="22"/>
      <c r="LW240" s="22"/>
      <c r="LX240" s="22"/>
      <c r="LY240" s="22"/>
      <c r="LZ240" s="22"/>
      <c r="MA240" s="22"/>
      <c r="MB240" s="22"/>
      <c r="MC240" s="22"/>
      <c r="MD240" s="22"/>
      <c r="ME240" s="22"/>
      <c r="MF240" s="22"/>
      <c r="MG240" s="22"/>
      <c r="MH240" s="22"/>
      <c r="MI240" s="22"/>
      <c r="MJ240" s="22"/>
      <c r="MK240" s="22"/>
      <c r="ML240" s="22"/>
      <c r="MM240" s="22"/>
      <c r="MN240" s="22"/>
      <c r="MO240" s="22"/>
      <c r="MP240" s="22"/>
      <c r="MQ240" s="22"/>
      <c r="MR240" s="22"/>
      <c r="MS240" s="22"/>
      <c r="MT240" s="22"/>
      <c r="MU240" s="22"/>
      <c r="MV240" s="22"/>
      <c r="MW240" s="22"/>
      <c r="MX240" s="22"/>
      <c r="MY240" s="22"/>
      <c r="MZ240" s="22"/>
      <c r="NA240" s="22"/>
      <c r="NB240" s="22"/>
      <c r="NC240" s="22"/>
      <c r="ND240" s="22"/>
      <c r="NE240" s="22"/>
      <c r="NF240" s="22"/>
      <c r="NG240" s="22"/>
      <c r="NH240" s="22"/>
      <c r="NI240" s="22"/>
      <c r="NJ240" s="22"/>
      <c r="NK240" s="22"/>
      <c r="NL240" s="22"/>
      <c r="NM240" s="22"/>
      <c r="NN240" s="22"/>
      <c r="NO240" s="22"/>
      <c r="NP240" s="22"/>
      <c r="NQ240" s="22"/>
      <c r="NR240" s="22"/>
      <c r="NS240" s="22"/>
      <c r="NT240" s="22"/>
      <c r="NU240" s="22"/>
      <c r="NV240" s="22"/>
      <c r="NW240" s="22"/>
      <c r="NX240" s="22"/>
      <c r="NY240" s="22"/>
      <c r="NZ240" s="22"/>
      <c r="OA240" s="22"/>
    </row>
    <row r="241" spans="1:391" x14ac:dyDescent="0.25">
      <c r="A241" s="22"/>
      <c r="B241" s="22"/>
      <c r="C241" s="37"/>
      <c r="D241" s="37"/>
      <c r="E241" s="37"/>
      <c r="F241" s="37"/>
      <c r="G241" s="206"/>
      <c r="H241" s="22"/>
      <c r="I241" s="22"/>
      <c r="J241" s="37"/>
      <c r="K241" s="37"/>
      <c r="L241" s="22"/>
      <c r="M241" s="22"/>
      <c r="N241" s="22"/>
      <c r="O241" s="22"/>
      <c r="P241" s="22"/>
      <c r="Q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  <c r="IW241" s="22"/>
      <c r="IX241" s="22"/>
      <c r="IY241" s="22"/>
      <c r="IZ241" s="22"/>
      <c r="JA241" s="22"/>
      <c r="JB241" s="22"/>
      <c r="JC241" s="22"/>
      <c r="JD241" s="22"/>
      <c r="JE241" s="22"/>
      <c r="JF241" s="22"/>
      <c r="JG241" s="22"/>
      <c r="JH241" s="22"/>
      <c r="JI241" s="22"/>
      <c r="JJ241" s="22"/>
      <c r="JK241" s="22"/>
      <c r="JL241" s="22"/>
      <c r="JM241" s="22"/>
      <c r="JN241" s="22"/>
      <c r="JO241" s="22"/>
      <c r="JP241" s="22"/>
      <c r="JQ241" s="22"/>
      <c r="JR241" s="22"/>
      <c r="JS241" s="22"/>
      <c r="JT241" s="22"/>
      <c r="JU241" s="22"/>
      <c r="JV241" s="22"/>
      <c r="JW241" s="22"/>
      <c r="JX241" s="22"/>
      <c r="JY241" s="22"/>
      <c r="JZ241" s="22"/>
      <c r="KA241" s="22"/>
      <c r="KB241" s="22"/>
      <c r="KC241" s="22"/>
      <c r="KD241" s="22"/>
      <c r="KE241" s="22"/>
      <c r="KF241" s="22"/>
      <c r="KG241" s="22"/>
      <c r="KH241" s="22"/>
      <c r="KI241" s="22"/>
      <c r="KJ241" s="22"/>
      <c r="KK241" s="22"/>
      <c r="KL241" s="22"/>
      <c r="KM241" s="22"/>
      <c r="KN241" s="22"/>
      <c r="KO241" s="22"/>
      <c r="KP241" s="22"/>
      <c r="KQ241" s="22"/>
      <c r="KR241" s="22"/>
      <c r="KS241" s="22"/>
      <c r="KT241" s="22"/>
      <c r="KU241" s="22"/>
      <c r="KV241" s="22"/>
      <c r="KW241" s="22"/>
      <c r="KX241" s="22"/>
      <c r="KY241" s="22"/>
      <c r="KZ241" s="22"/>
      <c r="LA241" s="22"/>
      <c r="LB241" s="22"/>
      <c r="LC241" s="22"/>
      <c r="LD241" s="22"/>
      <c r="LE241" s="22"/>
      <c r="LF241" s="22"/>
      <c r="LG241" s="22"/>
      <c r="LH241" s="22"/>
      <c r="LI241" s="22"/>
      <c r="LJ241" s="22"/>
      <c r="LK241" s="22"/>
      <c r="LL241" s="22"/>
      <c r="LM241" s="22"/>
      <c r="LN241" s="22"/>
      <c r="LO241" s="22"/>
      <c r="LP241" s="22"/>
      <c r="LQ241" s="22"/>
      <c r="LR241" s="22"/>
      <c r="LS241" s="22"/>
      <c r="LT241" s="22"/>
      <c r="LU241" s="22"/>
      <c r="LV241" s="22"/>
      <c r="LW241" s="22"/>
      <c r="LX241" s="22"/>
      <c r="LY241" s="22"/>
      <c r="LZ241" s="22"/>
      <c r="MA241" s="22"/>
      <c r="MB241" s="22"/>
      <c r="MC241" s="22"/>
      <c r="MD241" s="22"/>
      <c r="ME241" s="22"/>
      <c r="MF241" s="22"/>
      <c r="MG241" s="22"/>
      <c r="MH241" s="22"/>
      <c r="MI241" s="22"/>
      <c r="MJ241" s="22"/>
      <c r="MK241" s="22"/>
      <c r="ML241" s="22"/>
      <c r="MM241" s="22"/>
      <c r="MN241" s="22"/>
      <c r="MO241" s="22"/>
      <c r="MP241" s="22"/>
      <c r="MQ241" s="22"/>
      <c r="MR241" s="22"/>
      <c r="MS241" s="22"/>
      <c r="MT241" s="22"/>
      <c r="MU241" s="22"/>
      <c r="MV241" s="22"/>
      <c r="MW241" s="22"/>
      <c r="MX241" s="22"/>
      <c r="MY241" s="22"/>
      <c r="MZ241" s="22"/>
      <c r="NA241" s="22"/>
      <c r="NB241" s="22"/>
      <c r="NC241" s="22"/>
      <c r="ND241" s="22"/>
      <c r="NE241" s="22"/>
      <c r="NF241" s="22"/>
      <c r="NG241" s="22"/>
      <c r="NH241" s="22"/>
      <c r="NI241" s="22"/>
      <c r="NJ241" s="22"/>
      <c r="NK241" s="22"/>
      <c r="NL241" s="22"/>
      <c r="NM241" s="22"/>
      <c r="NN241" s="22"/>
      <c r="NO241" s="22"/>
      <c r="NP241" s="22"/>
      <c r="NQ241" s="22"/>
      <c r="NR241" s="22"/>
      <c r="NS241" s="22"/>
      <c r="NT241" s="22"/>
      <c r="NU241" s="22"/>
      <c r="NV241" s="22"/>
      <c r="NW241" s="22"/>
      <c r="NX241" s="22"/>
      <c r="NY241" s="22"/>
      <c r="NZ241" s="22"/>
      <c r="OA241" s="22"/>
    </row>
    <row r="242" spans="1:391" x14ac:dyDescent="0.25">
      <c r="A242" s="22"/>
      <c r="B242" s="22"/>
      <c r="C242" s="37"/>
      <c r="D242" s="37"/>
      <c r="E242" s="37"/>
      <c r="F242" s="37"/>
      <c r="G242" s="206"/>
      <c r="H242" s="22"/>
      <c r="I242" s="22"/>
      <c r="J242" s="37"/>
      <c r="K242" s="37"/>
      <c r="L242" s="22"/>
      <c r="M242" s="22"/>
      <c r="N242" s="22"/>
      <c r="O242" s="22"/>
      <c r="P242" s="22"/>
      <c r="Q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  <c r="IZ242" s="22"/>
      <c r="JA242" s="22"/>
      <c r="JB242" s="22"/>
      <c r="JC242" s="22"/>
      <c r="JD242" s="22"/>
      <c r="JE242" s="22"/>
      <c r="JF242" s="22"/>
      <c r="JG242" s="22"/>
      <c r="JH242" s="22"/>
      <c r="JI242" s="22"/>
      <c r="JJ242" s="22"/>
      <c r="JK242" s="22"/>
      <c r="JL242" s="22"/>
      <c r="JM242" s="22"/>
      <c r="JN242" s="22"/>
      <c r="JO242" s="22"/>
      <c r="JP242" s="22"/>
      <c r="JQ242" s="22"/>
      <c r="JR242" s="22"/>
      <c r="JS242" s="22"/>
      <c r="JT242" s="22"/>
      <c r="JU242" s="22"/>
      <c r="JV242" s="22"/>
      <c r="JW242" s="22"/>
      <c r="JX242" s="22"/>
      <c r="JY242" s="22"/>
      <c r="JZ242" s="22"/>
      <c r="KA242" s="22"/>
      <c r="KB242" s="22"/>
      <c r="KC242" s="22"/>
      <c r="KD242" s="22"/>
      <c r="KE242" s="22"/>
      <c r="KF242" s="22"/>
      <c r="KG242" s="22"/>
      <c r="KH242" s="22"/>
      <c r="KI242" s="22"/>
      <c r="KJ242" s="22"/>
      <c r="KK242" s="22"/>
      <c r="KL242" s="22"/>
      <c r="KM242" s="22"/>
      <c r="KN242" s="22"/>
      <c r="KO242" s="22"/>
      <c r="KP242" s="22"/>
      <c r="KQ242" s="22"/>
      <c r="KR242" s="22"/>
      <c r="KS242" s="22"/>
      <c r="KT242" s="22"/>
      <c r="KU242" s="22"/>
      <c r="KV242" s="22"/>
      <c r="KW242" s="22"/>
      <c r="KX242" s="22"/>
      <c r="KY242" s="22"/>
      <c r="KZ242" s="22"/>
      <c r="LA242" s="22"/>
      <c r="LB242" s="22"/>
      <c r="LC242" s="22"/>
      <c r="LD242" s="22"/>
      <c r="LE242" s="22"/>
      <c r="LF242" s="22"/>
      <c r="LG242" s="22"/>
      <c r="LH242" s="22"/>
      <c r="LI242" s="22"/>
      <c r="LJ242" s="22"/>
      <c r="LK242" s="22"/>
      <c r="LL242" s="22"/>
      <c r="LM242" s="22"/>
      <c r="LN242" s="22"/>
      <c r="LO242" s="22"/>
      <c r="LP242" s="22"/>
      <c r="LQ242" s="22"/>
      <c r="LR242" s="22"/>
      <c r="LS242" s="22"/>
      <c r="LT242" s="22"/>
      <c r="LU242" s="22"/>
      <c r="LV242" s="22"/>
      <c r="LW242" s="22"/>
      <c r="LX242" s="22"/>
      <c r="LY242" s="22"/>
      <c r="LZ242" s="22"/>
      <c r="MA242" s="22"/>
      <c r="MB242" s="22"/>
      <c r="MC242" s="22"/>
      <c r="MD242" s="22"/>
      <c r="ME242" s="22"/>
      <c r="MF242" s="22"/>
      <c r="MG242" s="22"/>
      <c r="MH242" s="22"/>
      <c r="MI242" s="22"/>
      <c r="MJ242" s="22"/>
      <c r="MK242" s="22"/>
      <c r="ML242" s="22"/>
      <c r="MM242" s="22"/>
      <c r="MN242" s="22"/>
      <c r="MO242" s="22"/>
      <c r="MP242" s="22"/>
      <c r="MQ242" s="22"/>
      <c r="MR242" s="22"/>
      <c r="MS242" s="22"/>
      <c r="MT242" s="22"/>
      <c r="MU242" s="22"/>
      <c r="MV242" s="22"/>
      <c r="MW242" s="22"/>
      <c r="MX242" s="22"/>
      <c r="MY242" s="22"/>
      <c r="MZ242" s="22"/>
      <c r="NA242" s="22"/>
      <c r="NB242" s="22"/>
      <c r="NC242" s="22"/>
      <c r="ND242" s="22"/>
      <c r="NE242" s="22"/>
      <c r="NF242" s="22"/>
      <c r="NG242" s="22"/>
      <c r="NH242" s="22"/>
      <c r="NI242" s="22"/>
      <c r="NJ242" s="22"/>
      <c r="NK242" s="22"/>
      <c r="NL242" s="22"/>
      <c r="NM242" s="22"/>
      <c r="NN242" s="22"/>
      <c r="NO242" s="22"/>
      <c r="NP242" s="22"/>
      <c r="NQ242" s="22"/>
      <c r="NR242" s="22"/>
      <c r="NS242" s="22"/>
      <c r="NT242" s="22"/>
      <c r="NU242" s="22"/>
      <c r="NV242" s="22"/>
      <c r="NW242" s="22"/>
      <c r="NX242" s="22"/>
      <c r="NY242" s="22"/>
      <c r="NZ242" s="22"/>
      <c r="OA242" s="22"/>
    </row>
    <row r="243" spans="1:391" x14ac:dyDescent="0.25">
      <c r="A243" s="22"/>
      <c r="B243" s="22"/>
      <c r="C243" s="37"/>
      <c r="D243" s="37"/>
      <c r="E243" s="37"/>
      <c r="F243" s="37"/>
      <c r="G243" s="206"/>
      <c r="H243" s="22"/>
      <c r="I243" s="22"/>
      <c r="J243" s="37"/>
      <c r="K243" s="37"/>
      <c r="L243" s="22"/>
      <c r="M243" s="22"/>
      <c r="N243" s="22"/>
      <c r="O243" s="22"/>
      <c r="P243" s="22"/>
      <c r="Q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  <c r="IW243" s="22"/>
      <c r="IX243" s="22"/>
      <c r="IY243" s="22"/>
      <c r="IZ243" s="22"/>
      <c r="JA243" s="22"/>
      <c r="JB243" s="22"/>
      <c r="JC243" s="22"/>
      <c r="JD243" s="22"/>
      <c r="JE243" s="22"/>
      <c r="JF243" s="22"/>
      <c r="JG243" s="22"/>
      <c r="JH243" s="22"/>
      <c r="JI243" s="22"/>
      <c r="JJ243" s="22"/>
      <c r="JK243" s="22"/>
      <c r="JL243" s="22"/>
      <c r="JM243" s="22"/>
      <c r="JN243" s="22"/>
      <c r="JO243" s="22"/>
      <c r="JP243" s="22"/>
      <c r="JQ243" s="22"/>
      <c r="JR243" s="22"/>
      <c r="JS243" s="22"/>
      <c r="JT243" s="22"/>
      <c r="JU243" s="22"/>
      <c r="JV243" s="22"/>
      <c r="JW243" s="22"/>
      <c r="JX243" s="22"/>
      <c r="JY243" s="22"/>
      <c r="JZ243" s="22"/>
      <c r="KA243" s="22"/>
      <c r="KB243" s="22"/>
      <c r="KC243" s="22"/>
      <c r="KD243" s="22"/>
      <c r="KE243" s="22"/>
      <c r="KF243" s="22"/>
      <c r="KG243" s="22"/>
      <c r="KH243" s="22"/>
      <c r="KI243" s="22"/>
      <c r="KJ243" s="22"/>
      <c r="KK243" s="22"/>
      <c r="KL243" s="22"/>
      <c r="KM243" s="22"/>
      <c r="KN243" s="22"/>
      <c r="KO243" s="22"/>
      <c r="KP243" s="22"/>
      <c r="KQ243" s="22"/>
      <c r="KR243" s="22"/>
      <c r="KS243" s="22"/>
      <c r="KT243" s="22"/>
      <c r="KU243" s="22"/>
      <c r="KV243" s="22"/>
      <c r="KW243" s="22"/>
      <c r="KX243" s="22"/>
      <c r="KY243" s="22"/>
      <c r="KZ243" s="22"/>
      <c r="LA243" s="22"/>
      <c r="LB243" s="22"/>
      <c r="LC243" s="22"/>
      <c r="LD243" s="22"/>
      <c r="LE243" s="22"/>
      <c r="LF243" s="22"/>
      <c r="LG243" s="22"/>
      <c r="LH243" s="22"/>
      <c r="LI243" s="22"/>
      <c r="LJ243" s="22"/>
      <c r="LK243" s="22"/>
      <c r="LL243" s="22"/>
      <c r="LM243" s="22"/>
      <c r="LN243" s="22"/>
      <c r="LO243" s="22"/>
      <c r="LP243" s="22"/>
      <c r="LQ243" s="22"/>
      <c r="LR243" s="22"/>
      <c r="LS243" s="22"/>
      <c r="LT243" s="22"/>
      <c r="LU243" s="22"/>
      <c r="LV243" s="22"/>
      <c r="LW243" s="22"/>
      <c r="LX243" s="22"/>
      <c r="LY243" s="22"/>
      <c r="LZ243" s="22"/>
      <c r="MA243" s="22"/>
      <c r="MB243" s="22"/>
      <c r="MC243" s="22"/>
      <c r="MD243" s="22"/>
      <c r="ME243" s="22"/>
      <c r="MF243" s="22"/>
      <c r="MG243" s="22"/>
      <c r="MH243" s="22"/>
      <c r="MI243" s="22"/>
      <c r="MJ243" s="22"/>
      <c r="MK243" s="22"/>
      <c r="ML243" s="22"/>
      <c r="MM243" s="22"/>
      <c r="MN243" s="22"/>
      <c r="MO243" s="22"/>
      <c r="MP243" s="22"/>
      <c r="MQ243" s="22"/>
      <c r="MR243" s="22"/>
      <c r="MS243" s="22"/>
      <c r="MT243" s="22"/>
      <c r="MU243" s="22"/>
      <c r="MV243" s="22"/>
      <c r="MW243" s="22"/>
      <c r="MX243" s="22"/>
      <c r="MY243" s="22"/>
      <c r="MZ243" s="22"/>
      <c r="NA243" s="22"/>
      <c r="NB243" s="22"/>
      <c r="NC243" s="22"/>
      <c r="ND243" s="22"/>
      <c r="NE243" s="22"/>
      <c r="NF243" s="22"/>
      <c r="NG243" s="22"/>
      <c r="NH243" s="22"/>
      <c r="NI243" s="22"/>
      <c r="NJ243" s="22"/>
      <c r="NK243" s="22"/>
      <c r="NL243" s="22"/>
      <c r="NM243" s="22"/>
      <c r="NN243" s="22"/>
      <c r="NO243" s="22"/>
      <c r="NP243" s="22"/>
      <c r="NQ243" s="22"/>
      <c r="NR243" s="22"/>
      <c r="NS243" s="22"/>
      <c r="NT243" s="22"/>
      <c r="NU243" s="22"/>
      <c r="NV243" s="22"/>
      <c r="NW243" s="22"/>
      <c r="NX243" s="22"/>
      <c r="NY243" s="22"/>
      <c r="NZ243" s="22"/>
      <c r="OA243" s="22"/>
    </row>
    <row r="244" spans="1:391" x14ac:dyDescent="0.25">
      <c r="A244" s="22"/>
      <c r="B244" s="22"/>
      <c r="C244" s="37"/>
      <c r="D244" s="37"/>
      <c r="E244" s="37"/>
      <c r="F244" s="37"/>
      <c r="G244" s="206"/>
      <c r="H244" s="22"/>
      <c r="I244" s="22"/>
      <c r="J244" s="37"/>
      <c r="K244" s="37"/>
      <c r="L244" s="22"/>
      <c r="M244" s="22"/>
      <c r="N244" s="22"/>
      <c r="O244" s="22"/>
      <c r="P244" s="22"/>
      <c r="Q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  <c r="IW244" s="22"/>
      <c r="IX244" s="22"/>
      <c r="IY244" s="22"/>
      <c r="IZ244" s="22"/>
      <c r="JA244" s="22"/>
      <c r="JB244" s="22"/>
      <c r="JC244" s="22"/>
      <c r="JD244" s="22"/>
      <c r="JE244" s="22"/>
      <c r="JF244" s="22"/>
      <c r="JG244" s="22"/>
      <c r="JH244" s="22"/>
      <c r="JI244" s="22"/>
      <c r="JJ244" s="22"/>
      <c r="JK244" s="22"/>
      <c r="JL244" s="22"/>
      <c r="JM244" s="22"/>
      <c r="JN244" s="22"/>
      <c r="JO244" s="22"/>
      <c r="JP244" s="22"/>
      <c r="JQ244" s="22"/>
      <c r="JR244" s="22"/>
      <c r="JS244" s="22"/>
      <c r="JT244" s="22"/>
      <c r="JU244" s="22"/>
      <c r="JV244" s="22"/>
      <c r="JW244" s="22"/>
      <c r="JX244" s="22"/>
      <c r="JY244" s="22"/>
      <c r="JZ244" s="22"/>
      <c r="KA244" s="22"/>
      <c r="KB244" s="22"/>
      <c r="KC244" s="22"/>
      <c r="KD244" s="22"/>
      <c r="KE244" s="22"/>
      <c r="KF244" s="22"/>
      <c r="KG244" s="22"/>
      <c r="KH244" s="22"/>
      <c r="KI244" s="22"/>
      <c r="KJ244" s="22"/>
      <c r="KK244" s="22"/>
      <c r="KL244" s="22"/>
      <c r="KM244" s="22"/>
      <c r="KN244" s="22"/>
      <c r="KO244" s="22"/>
      <c r="KP244" s="22"/>
      <c r="KQ244" s="22"/>
      <c r="KR244" s="22"/>
      <c r="KS244" s="22"/>
      <c r="KT244" s="22"/>
      <c r="KU244" s="22"/>
      <c r="KV244" s="22"/>
      <c r="KW244" s="22"/>
      <c r="KX244" s="22"/>
      <c r="KY244" s="22"/>
      <c r="KZ244" s="22"/>
      <c r="LA244" s="22"/>
      <c r="LB244" s="22"/>
      <c r="LC244" s="22"/>
      <c r="LD244" s="22"/>
      <c r="LE244" s="22"/>
      <c r="LF244" s="22"/>
      <c r="LG244" s="22"/>
      <c r="LH244" s="22"/>
      <c r="LI244" s="22"/>
      <c r="LJ244" s="22"/>
      <c r="LK244" s="22"/>
      <c r="LL244" s="22"/>
      <c r="LM244" s="22"/>
      <c r="LN244" s="22"/>
      <c r="LO244" s="22"/>
      <c r="LP244" s="22"/>
      <c r="LQ244" s="22"/>
      <c r="LR244" s="22"/>
      <c r="LS244" s="22"/>
      <c r="LT244" s="22"/>
      <c r="LU244" s="22"/>
      <c r="LV244" s="22"/>
      <c r="LW244" s="22"/>
      <c r="LX244" s="22"/>
      <c r="LY244" s="22"/>
      <c r="LZ244" s="22"/>
      <c r="MA244" s="22"/>
      <c r="MB244" s="22"/>
      <c r="MC244" s="22"/>
      <c r="MD244" s="22"/>
      <c r="ME244" s="22"/>
      <c r="MF244" s="22"/>
      <c r="MG244" s="22"/>
      <c r="MH244" s="22"/>
      <c r="MI244" s="22"/>
      <c r="MJ244" s="22"/>
      <c r="MK244" s="22"/>
      <c r="ML244" s="22"/>
      <c r="MM244" s="22"/>
      <c r="MN244" s="22"/>
      <c r="MO244" s="22"/>
      <c r="MP244" s="22"/>
      <c r="MQ244" s="22"/>
      <c r="MR244" s="22"/>
      <c r="MS244" s="22"/>
      <c r="MT244" s="22"/>
      <c r="MU244" s="22"/>
      <c r="MV244" s="22"/>
      <c r="MW244" s="22"/>
      <c r="MX244" s="22"/>
      <c r="MY244" s="22"/>
      <c r="MZ244" s="22"/>
      <c r="NA244" s="22"/>
      <c r="NB244" s="22"/>
      <c r="NC244" s="22"/>
      <c r="ND244" s="22"/>
      <c r="NE244" s="22"/>
      <c r="NF244" s="22"/>
      <c r="NG244" s="22"/>
      <c r="NH244" s="22"/>
      <c r="NI244" s="22"/>
      <c r="NJ244" s="22"/>
      <c r="NK244" s="22"/>
      <c r="NL244" s="22"/>
      <c r="NM244" s="22"/>
      <c r="NN244" s="22"/>
      <c r="NO244" s="22"/>
      <c r="NP244" s="22"/>
      <c r="NQ244" s="22"/>
      <c r="NR244" s="22"/>
      <c r="NS244" s="22"/>
      <c r="NT244" s="22"/>
      <c r="NU244" s="22"/>
      <c r="NV244" s="22"/>
      <c r="NW244" s="22"/>
      <c r="NX244" s="22"/>
      <c r="NY244" s="22"/>
      <c r="NZ244" s="22"/>
      <c r="OA244" s="22"/>
    </row>
    <row r="245" spans="1:391" x14ac:dyDescent="0.25">
      <c r="A245" s="22"/>
      <c r="B245" s="22"/>
      <c r="C245" s="37"/>
      <c r="D245" s="37"/>
      <c r="E245" s="37"/>
      <c r="F245" s="37"/>
      <c r="G245" s="206"/>
      <c r="H245" s="22"/>
      <c r="I245" s="22"/>
      <c r="J245" s="37"/>
      <c r="K245" s="37"/>
      <c r="L245" s="22"/>
      <c r="M245" s="22"/>
      <c r="N245" s="22"/>
      <c r="O245" s="22"/>
      <c r="P245" s="22"/>
      <c r="Q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  <c r="IW245" s="22"/>
      <c r="IX245" s="22"/>
      <c r="IY245" s="22"/>
      <c r="IZ245" s="22"/>
      <c r="JA245" s="22"/>
      <c r="JB245" s="22"/>
      <c r="JC245" s="22"/>
      <c r="JD245" s="22"/>
      <c r="JE245" s="22"/>
      <c r="JF245" s="22"/>
      <c r="JG245" s="22"/>
      <c r="JH245" s="22"/>
      <c r="JI245" s="22"/>
      <c r="JJ245" s="22"/>
      <c r="JK245" s="22"/>
      <c r="JL245" s="22"/>
      <c r="JM245" s="22"/>
      <c r="JN245" s="22"/>
      <c r="JO245" s="22"/>
      <c r="JP245" s="22"/>
      <c r="JQ245" s="22"/>
      <c r="JR245" s="22"/>
      <c r="JS245" s="22"/>
      <c r="JT245" s="22"/>
      <c r="JU245" s="22"/>
      <c r="JV245" s="22"/>
      <c r="JW245" s="22"/>
      <c r="JX245" s="22"/>
      <c r="JY245" s="22"/>
      <c r="JZ245" s="22"/>
      <c r="KA245" s="22"/>
      <c r="KB245" s="22"/>
      <c r="KC245" s="22"/>
      <c r="KD245" s="22"/>
      <c r="KE245" s="22"/>
      <c r="KF245" s="22"/>
      <c r="KG245" s="22"/>
      <c r="KH245" s="22"/>
      <c r="KI245" s="22"/>
      <c r="KJ245" s="22"/>
      <c r="KK245" s="22"/>
      <c r="KL245" s="22"/>
      <c r="KM245" s="22"/>
      <c r="KN245" s="22"/>
      <c r="KO245" s="22"/>
      <c r="KP245" s="22"/>
      <c r="KQ245" s="22"/>
      <c r="KR245" s="22"/>
      <c r="KS245" s="22"/>
      <c r="KT245" s="22"/>
      <c r="KU245" s="22"/>
      <c r="KV245" s="22"/>
      <c r="KW245" s="22"/>
      <c r="KX245" s="22"/>
      <c r="KY245" s="22"/>
      <c r="KZ245" s="22"/>
      <c r="LA245" s="22"/>
      <c r="LB245" s="22"/>
      <c r="LC245" s="22"/>
      <c r="LD245" s="22"/>
      <c r="LE245" s="22"/>
      <c r="LF245" s="22"/>
      <c r="LG245" s="22"/>
      <c r="LH245" s="22"/>
      <c r="LI245" s="22"/>
      <c r="LJ245" s="22"/>
      <c r="LK245" s="22"/>
      <c r="LL245" s="22"/>
      <c r="LM245" s="22"/>
      <c r="LN245" s="22"/>
      <c r="LO245" s="22"/>
      <c r="LP245" s="22"/>
      <c r="LQ245" s="22"/>
      <c r="LR245" s="22"/>
      <c r="LS245" s="22"/>
      <c r="LT245" s="22"/>
      <c r="LU245" s="22"/>
      <c r="LV245" s="22"/>
      <c r="LW245" s="22"/>
      <c r="LX245" s="22"/>
      <c r="LY245" s="22"/>
      <c r="LZ245" s="22"/>
      <c r="MA245" s="22"/>
      <c r="MB245" s="22"/>
      <c r="MC245" s="22"/>
      <c r="MD245" s="22"/>
      <c r="ME245" s="22"/>
      <c r="MF245" s="22"/>
      <c r="MG245" s="22"/>
      <c r="MH245" s="22"/>
      <c r="MI245" s="22"/>
      <c r="MJ245" s="22"/>
      <c r="MK245" s="22"/>
      <c r="ML245" s="22"/>
      <c r="MM245" s="22"/>
      <c r="MN245" s="22"/>
      <c r="MO245" s="22"/>
      <c r="MP245" s="22"/>
      <c r="MQ245" s="22"/>
      <c r="MR245" s="22"/>
      <c r="MS245" s="22"/>
      <c r="MT245" s="22"/>
      <c r="MU245" s="22"/>
      <c r="MV245" s="22"/>
      <c r="MW245" s="22"/>
      <c r="MX245" s="22"/>
      <c r="MY245" s="22"/>
      <c r="MZ245" s="22"/>
      <c r="NA245" s="22"/>
      <c r="NB245" s="22"/>
      <c r="NC245" s="22"/>
      <c r="ND245" s="22"/>
      <c r="NE245" s="22"/>
      <c r="NF245" s="22"/>
      <c r="NG245" s="22"/>
      <c r="NH245" s="22"/>
      <c r="NI245" s="22"/>
      <c r="NJ245" s="22"/>
      <c r="NK245" s="22"/>
      <c r="NL245" s="22"/>
      <c r="NM245" s="22"/>
      <c r="NN245" s="22"/>
      <c r="NO245" s="22"/>
      <c r="NP245" s="22"/>
      <c r="NQ245" s="22"/>
      <c r="NR245" s="22"/>
      <c r="NS245" s="22"/>
      <c r="NT245" s="22"/>
      <c r="NU245" s="22"/>
      <c r="NV245" s="22"/>
      <c r="NW245" s="22"/>
      <c r="NX245" s="22"/>
      <c r="NY245" s="22"/>
      <c r="NZ245" s="22"/>
      <c r="OA245" s="22"/>
    </row>
    <row r="246" spans="1:391" x14ac:dyDescent="0.25">
      <c r="A246" s="22"/>
      <c r="B246" s="22"/>
      <c r="C246" s="37"/>
      <c r="D246" s="37"/>
      <c r="E246" s="37"/>
      <c r="F246" s="37"/>
      <c r="G246" s="206"/>
      <c r="H246" s="22"/>
      <c r="I246" s="22"/>
      <c r="J246" s="37"/>
      <c r="K246" s="37"/>
      <c r="L246" s="22"/>
      <c r="M246" s="22"/>
      <c r="N246" s="22"/>
      <c r="O246" s="22"/>
      <c r="P246" s="22"/>
      <c r="Q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  <c r="IW246" s="22"/>
      <c r="IX246" s="22"/>
      <c r="IY246" s="22"/>
      <c r="IZ246" s="22"/>
      <c r="JA246" s="22"/>
      <c r="JB246" s="22"/>
      <c r="JC246" s="22"/>
      <c r="JD246" s="22"/>
      <c r="JE246" s="22"/>
      <c r="JF246" s="22"/>
      <c r="JG246" s="22"/>
      <c r="JH246" s="22"/>
      <c r="JI246" s="22"/>
      <c r="JJ246" s="22"/>
      <c r="JK246" s="22"/>
      <c r="JL246" s="22"/>
      <c r="JM246" s="22"/>
      <c r="JN246" s="22"/>
      <c r="JO246" s="22"/>
      <c r="JP246" s="22"/>
      <c r="JQ246" s="22"/>
      <c r="JR246" s="22"/>
      <c r="JS246" s="22"/>
      <c r="JT246" s="22"/>
      <c r="JU246" s="22"/>
      <c r="JV246" s="22"/>
      <c r="JW246" s="22"/>
      <c r="JX246" s="22"/>
      <c r="JY246" s="22"/>
      <c r="JZ246" s="22"/>
      <c r="KA246" s="22"/>
      <c r="KB246" s="22"/>
      <c r="KC246" s="22"/>
      <c r="KD246" s="22"/>
      <c r="KE246" s="22"/>
      <c r="KF246" s="22"/>
      <c r="KG246" s="22"/>
      <c r="KH246" s="22"/>
      <c r="KI246" s="22"/>
      <c r="KJ246" s="22"/>
      <c r="KK246" s="22"/>
      <c r="KL246" s="22"/>
      <c r="KM246" s="22"/>
      <c r="KN246" s="22"/>
      <c r="KO246" s="22"/>
      <c r="KP246" s="22"/>
      <c r="KQ246" s="22"/>
      <c r="KR246" s="22"/>
      <c r="KS246" s="22"/>
      <c r="KT246" s="22"/>
      <c r="KU246" s="22"/>
      <c r="KV246" s="22"/>
      <c r="KW246" s="22"/>
      <c r="KX246" s="22"/>
      <c r="KY246" s="22"/>
      <c r="KZ246" s="22"/>
      <c r="LA246" s="22"/>
      <c r="LB246" s="22"/>
      <c r="LC246" s="22"/>
      <c r="LD246" s="22"/>
      <c r="LE246" s="22"/>
      <c r="LF246" s="22"/>
      <c r="LG246" s="22"/>
      <c r="LH246" s="22"/>
      <c r="LI246" s="22"/>
      <c r="LJ246" s="22"/>
      <c r="LK246" s="22"/>
      <c r="LL246" s="22"/>
      <c r="LM246" s="22"/>
      <c r="LN246" s="22"/>
      <c r="LO246" s="22"/>
      <c r="LP246" s="22"/>
      <c r="LQ246" s="22"/>
      <c r="LR246" s="22"/>
      <c r="LS246" s="22"/>
      <c r="LT246" s="22"/>
      <c r="LU246" s="22"/>
      <c r="LV246" s="22"/>
      <c r="LW246" s="22"/>
      <c r="LX246" s="22"/>
      <c r="LY246" s="22"/>
      <c r="LZ246" s="22"/>
      <c r="MA246" s="22"/>
      <c r="MB246" s="22"/>
      <c r="MC246" s="22"/>
      <c r="MD246" s="22"/>
      <c r="ME246" s="22"/>
      <c r="MF246" s="22"/>
      <c r="MG246" s="22"/>
      <c r="MH246" s="22"/>
      <c r="MI246" s="22"/>
      <c r="MJ246" s="22"/>
      <c r="MK246" s="22"/>
      <c r="ML246" s="22"/>
      <c r="MM246" s="22"/>
      <c r="MN246" s="22"/>
      <c r="MO246" s="22"/>
      <c r="MP246" s="22"/>
      <c r="MQ246" s="22"/>
      <c r="MR246" s="22"/>
      <c r="MS246" s="22"/>
      <c r="MT246" s="22"/>
      <c r="MU246" s="22"/>
      <c r="MV246" s="22"/>
      <c r="MW246" s="22"/>
      <c r="MX246" s="22"/>
      <c r="MY246" s="22"/>
      <c r="MZ246" s="22"/>
      <c r="NA246" s="22"/>
      <c r="NB246" s="22"/>
      <c r="NC246" s="22"/>
      <c r="ND246" s="22"/>
      <c r="NE246" s="22"/>
      <c r="NF246" s="22"/>
      <c r="NG246" s="22"/>
      <c r="NH246" s="22"/>
      <c r="NI246" s="22"/>
      <c r="NJ246" s="22"/>
      <c r="NK246" s="22"/>
      <c r="NL246" s="22"/>
      <c r="NM246" s="22"/>
      <c r="NN246" s="22"/>
      <c r="NO246" s="22"/>
      <c r="NP246" s="22"/>
      <c r="NQ246" s="22"/>
      <c r="NR246" s="22"/>
      <c r="NS246" s="22"/>
      <c r="NT246" s="22"/>
      <c r="NU246" s="22"/>
      <c r="NV246" s="22"/>
      <c r="NW246" s="22"/>
      <c r="NX246" s="22"/>
      <c r="NY246" s="22"/>
      <c r="NZ246" s="22"/>
      <c r="OA246" s="22"/>
    </row>
    <row r="247" spans="1:391" x14ac:dyDescent="0.25">
      <c r="A247" s="22"/>
      <c r="B247" s="22"/>
      <c r="C247" s="37"/>
      <c r="D247" s="37"/>
      <c r="E247" s="37"/>
      <c r="F247" s="37"/>
      <c r="G247" s="206"/>
      <c r="H247" s="22"/>
      <c r="I247" s="22"/>
      <c r="J247" s="37"/>
      <c r="K247" s="37"/>
      <c r="L247" s="22"/>
      <c r="M247" s="22"/>
      <c r="N247" s="22"/>
      <c r="O247" s="22"/>
      <c r="P247" s="22"/>
      <c r="Q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</row>
    <row r="248" spans="1:391" x14ac:dyDescent="0.25">
      <c r="A248" s="22"/>
      <c r="B248" s="22"/>
      <c r="C248" s="37"/>
      <c r="D248" s="37"/>
      <c r="E248" s="37"/>
      <c r="F248" s="37"/>
      <c r="G248" s="206"/>
      <c r="H248" s="22"/>
      <c r="I248" s="22"/>
      <c r="J248" s="37"/>
      <c r="K248" s="37"/>
      <c r="L248" s="22"/>
      <c r="M248" s="22"/>
      <c r="N248" s="22"/>
      <c r="O248" s="22"/>
      <c r="P248" s="22"/>
      <c r="Q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</row>
    <row r="249" spans="1:391" x14ac:dyDescent="0.25">
      <c r="A249" s="22"/>
      <c r="B249" s="22"/>
      <c r="C249" s="37"/>
      <c r="D249" s="37"/>
      <c r="E249" s="37"/>
      <c r="F249" s="37"/>
      <c r="G249" s="206"/>
      <c r="H249" s="22"/>
      <c r="I249" s="22"/>
      <c r="J249" s="37"/>
      <c r="K249" s="37"/>
      <c r="L249" s="22"/>
      <c r="M249" s="22"/>
      <c r="N249" s="22"/>
      <c r="O249" s="22"/>
      <c r="P249" s="22"/>
      <c r="Q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  <c r="IW249" s="22"/>
      <c r="IX249" s="22"/>
      <c r="IY249" s="22"/>
      <c r="IZ249" s="22"/>
      <c r="JA249" s="22"/>
      <c r="JB249" s="22"/>
      <c r="JC249" s="22"/>
      <c r="JD249" s="22"/>
      <c r="JE249" s="22"/>
      <c r="JF249" s="22"/>
      <c r="JG249" s="22"/>
      <c r="JH249" s="22"/>
      <c r="JI249" s="22"/>
      <c r="JJ249" s="22"/>
      <c r="JK249" s="22"/>
      <c r="JL249" s="22"/>
      <c r="JM249" s="22"/>
      <c r="JN249" s="22"/>
      <c r="JO249" s="22"/>
      <c r="JP249" s="22"/>
      <c r="JQ249" s="22"/>
      <c r="JR249" s="22"/>
      <c r="JS249" s="22"/>
      <c r="JT249" s="22"/>
      <c r="JU249" s="22"/>
      <c r="JV249" s="22"/>
      <c r="JW249" s="22"/>
      <c r="JX249" s="22"/>
      <c r="JY249" s="22"/>
      <c r="JZ249" s="22"/>
      <c r="KA249" s="22"/>
      <c r="KB249" s="22"/>
      <c r="KC249" s="22"/>
      <c r="KD249" s="22"/>
      <c r="KE249" s="22"/>
      <c r="KF249" s="22"/>
      <c r="KG249" s="22"/>
      <c r="KH249" s="22"/>
      <c r="KI249" s="22"/>
      <c r="KJ249" s="22"/>
      <c r="KK249" s="22"/>
      <c r="KL249" s="22"/>
      <c r="KM249" s="22"/>
      <c r="KN249" s="22"/>
      <c r="KO249" s="22"/>
      <c r="KP249" s="22"/>
      <c r="KQ249" s="22"/>
      <c r="KR249" s="22"/>
      <c r="KS249" s="22"/>
      <c r="KT249" s="22"/>
      <c r="KU249" s="22"/>
      <c r="KV249" s="22"/>
      <c r="KW249" s="22"/>
      <c r="KX249" s="22"/>
      <c r="KY249" s="22"/>
      <c r="KZ249" s="22"/>
      <c r="LA249" s="22"/>
      <c r="LB249" s="22"/>
      <c r="LC249" s="22"/>
      <c r="LD249" s="22"/>
      <c r="LE249" s="22"/>
      <c r="LF249" s="22"/>
      <c r="LG249" s="22"/>
      <c r="LH249" s="22"/>
      <c r="LI249" s="22"/>
      <c r="LJ249" s="22"/>
      <c r="LK249" s="22"/>
      <c r="LL249" s="22"/>
      <c r="LM249" s="22"/>
      <c r="LN249" s="22"/>
      <c r="LO249" s="22"/>
      <c r="LP249" s="22"/>
      <c r="LQ249" s="22"/>
      <c r="LR249" s="22"/>
      <c r="LS249" s="22"/>
      <c r="LT249" s="22"/>
      <c r="LU249" s="22"/>
      <c r="LV249" s="22"/>
      <c r="LW249" s="22"/>
      <c r="LX249" s="22"/>
      <c r="LY249" s="22"/>
      <c r="LZ249" s="22"/>
      <c r="MA249" s="22"/>
      <c r="MB249" s="22"/>
      <c r="MC249" s="22"/>
      <c r="MD249" s="22"/>
      <c r="ME249" s="22"/>
      <c r="MF249" s="22"/>
      <c r="MG249" s="22"/>
      <c r="MH249" s="22"/>
      <c r="MI249" s="22"/>
      <c r="MJ249" s="22"/>
      <c r="MK249" s="22"/>
      <c r="ML249" s="22"/>
      <c r="MM249" s="22"/>
      <c r="MN249" s="22"/>
      <c r="MO249" s="22"/>
      <c r="MP249" s="22"/>
      <c r="MQ249" s="22"/>
      <c r="MR249" s="22"/>
      <c r="MS249" s="22"/>
      <c r="MT249" s="22"/>
      <c r="MU249" s="22"/>
      <c r="MV249" s="22"/>
      <c r="MW249" s="22"/>
      <c r="MX249" s="22"/>
      <c r="MY249" s="22"/>
      <c r="MZ249" s="22"/>
      <c r="NA249" s="22"/>
      <c r="NB249" s="22"/>
      <c r="NC249" s="22"/>
      <c r="ND249" s="22"/>
      <c r="NE249" s="22"/>
      <c r="NF249" s="22"/>
      <c r="NG249" s="22"/>
      <c r="NH249" s="22"/>
      <c r="NI249" s="22"/>
      <c r="NJ249" s="22"/>
      <c r="NK249" s="22"/>
      <c r="NL249" s="22"/>
      <c r="NM249" s="22"/>
      <c r="NN249" s="22"/>
      <c r="NO249" s="22"/>
      <c r="NP249" s="22"/>
      <c r="NQ249" s="22"/>
      <c r="NR249" s="22"/>
      <c r="NS249" s="22"/>
      <c r="NT249" s="22"/>
      <c r="NU249" s="22"/>
      <c r="NV249" s="22"/>
      <c r="NW249" s="22"/>
      <c r="NX249" s="22"/>
      <c r="NY249" s="22"/>
      <c r="NZ249" s="22"/>
      <c r="OA249" s="22"/>
    </row>
    <row r="250" spans="1:391" x14ac:dyDescent="0.25">
      <c r="A250" s="22"/>
      <c r="B250" s="22"/>
      <c r="C250" s="37"/>
      <c r="D250" s="37"/>
      <c r="E250" s="37"/>
      <c r="F250" s="37"/>
      <c r="G250" s="206"/>
      <c r="H250" s="22"/>
      <c r="I250" s="22"/>
      <c r="J250" s="37"/>
      <c r="K250" s="37"/>
      <c r="L250" s="22"/>
      <c r="M250" s="22"/>
      <c r="N250" s="22"/>
      <c r="O250" s="22"/>
      <c r="P250" s="22"/>
      <c r="Q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  <c r="IW250" s="22"/>
      <c r="IX250" s="22"/>
      <c r="IY250" s="22"/>
      <c r="IZ250" s="22"/>
      <c r="JA250" s="22"/>
      <c r="JB250" s="22"/>
      <c r="JC250" s="22"/>
      <c r="JD250" s="22"/>
      <c r="JE250" s="22"/>
      <c r="JF250" s="22"/>
      <c r="JG250" s="22"/>
      <c r="JH250" s="22"/>
      <c r="JI250" s="22"/>
      <c r="JJ250" s="22"/>
      <c r="JK250" s="22"/>
      <c r="JL250" s="22"/>
      <c r="JM250" s="22"/>
      <c r="JN250" s="22"/>
      <c r="JO250" s="22"/>
      <c r="JP250" s="22"/>
      <c r="JQ250" s="22"/>
      <c r="JR250" s="22"/>
      <c r="JS250" s="22"/>
      <c r="JT250" s="22"/>
      <c r="JU250" s="22"/>
      <c r="JV250" s="22"/>
      <c r="JW250" s="22"/>
      <c r="JX250" s="22"/>
      <c r="JY250" s="22"/>
      <c r="JZ250" s="22"/>
      <c r="KA250" s="22"/>
      <c r="KB250" s="22"/>
      <c r="KC250" s="22"/>
      <c r="KD250" s="22"/>
      <c r="KE250" s="22"/>
      <c r="KF250" s="22"/>
      <c r="KG250" s="22"/>
      <c r="KH250" s="22"/>
      <c r="KI250" s="22"/>
      <c r="KJ250" s="22"/>
      <c r="KK250" s="22"/>
      <c r="KL250" s="22"/>
      <c r="KM250" s="22"/>
      <c r="KN250" s="22"/>
      <c r="KO250" s="22"/>
      <c r="KP250" s="22"/>
      <c r="KQ250" s="22"/>
      <c r="KR250" s="22"/>
      <c r="KS250" s="22"/>
      <c r="KT250" s="22"/>
      <c r="KU250" s="22"/>
      <c r="KV250" s="22"/>
      <c r="KW250" s="22"/>
      <c r="KX250" s="22"/>
      <c r="KY250" s="22"/>
      <c r="KZ250" s="22"/>
      <c r="LA250" s="22"/>
      <c r="LB250" s="22"/>
      <c r="LC250" s="22"/>
      <c r="LD250" s="22"/>
      <c r="LE250" s="22"/>
      <c r="LF250" s="22"/>
      <c r="LG250" s="22"/>
      <c r="LH250" s="22"/>
      <c r="LI250" s="22"/>
      <c r="LJ250" s="22"/>
      <c r="LK250" s="22"/>
      <c r="LL250" s="22"/>
      <c r="LM250" s="22"/>
      <c r="LN250" s="22"/>
      <c r="LO250" s="22"/>
      <c r="LP250" s="22"/>
      <c r="LQ250" s="22"/>
      <c r="LR250" s="22"/>
      <c r="LS250" s="22"/>
      <c r="LT250" s="22"/>
      <c r="LU250" s="22"/>
      <c r="LV250" s="22"/>
      <c r="LW250" s="22"/>
      <c r="LX250" s="22"/>
      <c r="LY250" s="22"/>
      <c r="LZ250" s="22"/>
      <c r="MA250" s="22"/>
      <c r="MB250" s="22"/>
      <c r="MC250" s="22"/>
      <c r="MD250" s="22"/>
      <c r="ME250" s="22"/>
      <c r="MF250" s="22"/>
      <c r="MG250" s="22"/>
      <c r="MH250" s="22"/>
      <c r="MI250" s="22"/>
      <c r="MJ250" s="22"/>
      <c r="MK250" s="22"/>
      <c r="ML250" s="22"/>
      <c r="MM250" s="22"/>
      <c r="MN250" s="22"/>
      <c r="MO250" s="22"/>
      <c r="MP250" s="22"/>
      <c r="MQ250" s="22"/>
      <c r="MR250" s="22"/>
      <c r="MS250" s="22"/>
      <c r="MT250" s="22"/>
      <c r="MU250" s="22"/>
      <c r="MV250" s="22"/>
      <c r="MW250" s="22"/>
      <c r="MX250" s="22"/>
      <c r="MY250" s="22"/>
      <c r="MZ250" s="22"/>
      <c r="NA250" s="22"/>
      <c r="NB250" s="22"/>
      <c r="NC250" s="22"/>
      <c r="ND250" s="22"/>
      <c r="NE250" s="22"/>
      <c r="NF250" s="22"/>
      <c r="NG250" s="22"/>
      <c r="NH250" s="22"/>
      <c r="NI250" s="22"/>
      <c r="NJ250" s="22"/>
      <c r="NK250" s="22"/>
      <c r="NL250" s="22"/>
      <c r="NM250" s="22"/>
      <c r="NN250" s="22"/>
      <c r="NO250" s="22"/>
      <c r="NP250" s="22"/>
      <c r="NQ250" s="22"/>
      <c r="NR250" s="22"/>
      <c r="NS250" s="22"/>
      <c r="NT250" s="22"/>
      <c r="NU250" s="22"/>
      <c r="NV250" s="22"/>
      <c r="NW250" s="22"/>
      <c r="NX250" s="22"/>
      <c r="NY250" s="22"/>
      <c r="NZ250" s="22"/>
      <c r="OA250" s="22"/>
    </row>
    <row r="251" spans="1:391" x14ac:dyDescent="0.25">
      <c r="A251" s="22"/>
      <c r="B251" s="22"/>
      <c r="C251" s="37"/>
      <c r="D251" s="37"/>
      <c r="E251" s="37"/>
      <c r="F251" s="37"/>
      <c r="G251" s="206"/>
      <c r="H251" s="22"/>
      <c r="I251" s="22"/>
      <c r="J251" s="37"/>
      <c r="K251" s="37"/>
      <c r="L251" s="22"/>
      <c r="M251" s="22"/>
      <c r="N251" s="22"/>
      <c r="O251" s="22"/>
      <c r="P251" s="22"/>
      <c r="Q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  <c r="IW251" s="22"/>
      <c r="IX251" s="22"/>
      <c r="IY251" s="22"/>
      <c r="IZ251" s="22"/>
      <c r="JA251" s="22"/>
      <c r="JB251" s="22"/>
      <c r="JC251" s="22"/>
      <c r="JD251" s="22"/>
      <c r="JE251" s="22"/>
      <c r="JF251" s="22"/>
      <c r="JG251" s="22"/>
      <c r="JH251" s="22"/>
      <c r="JI251" s="22"/>
      <c r="JJ251" s="22"/>
      <c r="JK251" s="22"/>
      <c r="JL251" s="22"/>
      <c r="JM251" s="22"/>
      <c r="JN251" s="22"/>
      <c r="JO251" s="22"/>
      <c r="JP251" s="22"/>
      <c r="JQ251" s="22"/>
      <c r="JR251" s="22"/>
      <c r="JS251" s="22"/>
      <c r="JT251" s="22"/>
      <c r="JU251" s="22"/>
      <c r="JV251" s="22"/>
      <c r="JW251" s="22"/>
      <c r="JX251" s="22"/>
      <c r="JY251" s="22"/>
      <c r="JZ251" s="22"/>
      <c r="KA251" s="22"/>
      <c r="KB251" s="22"/>
      <c r="KC251" s="22"/>
      <c r="KD251" s="22"/>
      <c r="KE251" s="22"/>
      <c r="KF251" s="22"/>
      <c r="KG251" s="22"/>
      <c r="KH251" s="22"/>
      <c r="KI251" s="22"/>
      <c r="KJ251" s="22"/>
      <c r="KK251" s="22"/>
      <c r="KL251" s="22"/>
      <c r="KM251" s="22"/>
      <c r="KN251" s="22"/>
      <c r="KO251" s="22"/>
      <c r="KP251" s="22"/>
      <c r="KQ251" s="22"/>
      <c r="KR251" s="22"/>
      <c r="KS251" s="22"/>
      <c r="KT251" s="22"/>
      <c r="KU251" s="22"/>
      <c r="KV251" s="22"/>
      <c r="KW251" s="22"/>
      <c r="KX251" s="22"/>
      <c r="KY251" s="22"/>
      <c r="KZ251" s="22"/>
      <c r="LA251" s="22"/>
      <c r="LB251" s="22"/>
      <c r="LC251" s="22"/>
      <c r="LD251" s="22"/>
      <c r="LE251" s="22"/>
      <c r="LF251" s="22"/>
      <c r="LG251" s="22"/>
      <c r="LH251" s="22"/>
      <c r="LI251" s="22"/>
      <c r="LJ251" s="22"/>
      <c r="LK251" s="22"/>
      <c r="LL251" s="22"/>
      <c r="LM251" s="22"/>
      <c r="LN251" s="22"/>
      <c r="LO251" s="22"/>
      <c r="LP251" s="22"/>
      <c r="LQ251" s="22"/>
      <c r="LR251" s="22"/>
      <c r="LS251" s="22"/>
      <c r="LT251" s="22"/>
      <c r="LU251" s="22"/>
      <c r="LV251" s="22"/>
      <c r="LW251" s="22"/>
      <c r="LX251" s="22"/>
      <c r="LY251" s="22"/>
      <c r="LZ251" s="22"/>
      <c r="MA251" s="22"/>
      <c r="MB251" s="22"/>
      <c r="MC251" s="22"/>
      <c r="MD251" s="22"/>
      <c r="ME251" s="22"/>
      <c r="MF251" s="22"/>
      <c r="MG251" s="22"/>
      <c r="MH251" s="22"/>
      <c r="MI251" s="22"/>
      <c r="MJ251" s="22"/>
      <c r="MK251" s="22"/>
      <c r="ML251" s="22"/>
      <c r="MM251" s="22"/>
      <c r="MN251" s="22"/>
      <c r="MO251" s="22"/>
      <c r="MP251" s="22"/>
      <c r="MQ251" s="22"/>
      <c r="MR251" s="22"/>
      <c r="MS251" s="22"/>
      <c r="MT251" s="22"/>
      <c r="MU251" s="22"/>
      <c r="MV251" s="22"/>
      <c r="MW251" s="22"/>
      <c r="MX251" s="22"/>
      <c r="MY251" s="22"/>
      <c r="MZ251" s="22"/>
      <c r="NA251" s="22"/>
      <c r="NB251" s="22"/>
      <c r="NC251" s="22"/>
      <c r="ND251" s="22"/>
      <c r="NE251" s="22"/>
      <c r="NF251" s="22"/>
      <c r="NG251" s="22"/>
      <c r="NH251" s="22"/>
      <c r="NI251" s="22"/>
      <c r="NJ251" s="22"/>
      <c r="NK251" s="22"/>
      <c r="NL251" s="22"/>
      <c r="NM251" s="22"/>
      <c r="NN251" s="22"/>
      <c r="NO251" s="22"/>
      <c r="NP251" s="22"/>
      <c r="NQ251" s="22"/>
      <c r="NR251" s="22"/>
      <c r="NS251" s="22"/>
      <c r="NT251" s="22"/>
      <c r="NU251" s="22"/>
      <c r="NV251" s="22"/>
      <c r="NW251" s="22"/>
      <c r="NX251" s="22"/>
      <c r="NY251" s="22"/>
      <c r="NZ251" s="22"/>
      <c r="OA251" s="22"/>
    </row>
    <row r="252" spans="1:391" x14ac:dyDescent="0.25">
      <c r="A252" s="22"/>
      <c r="B252" s="22"/>
      <c r="C252" s="37"/>
      <c r="D252" s="37"/>
      <c r="E252" s="37"/>
      <c r="F252" s="37"/>
      <c r="G252" s="206"/>
      <c r="H252" s="22"/>
      <c r="I252" s="22"/>
      <c r="J252" s="37"/>
      <c r="K252" s="37"/>
      <c r="L252" s="22"/>
      <c r="M252" s="22"/>
      <c r="N252" s="22"/>
      <c r="O252" s="22"/>
      <c r="P252" s="22"/>
      <c r="Q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  <c r="IW252" s="22"/>
      <c r="IX252" s="22"/>
      <c r="IY252" s="22"/>
      <c r="IZ252" s="22"/>
      <c r="JA252" s="22"/>
      <c r="JB252" s="22"/>
      <c r="JC252" s="22"/>
      <c r="JD252" s="22"/>
      <c r="JE252" s="22"/>
      <c r="JF252" s="22"/>
      <c r="JG252" s="22"/>
      <c r="JH252" s="22"/>
      <c r="JI252" s="22"/>
      <c r="JJ252" s="22"/>
      <c r="JK252" s="22"/>
      <c r="JL252" s="22"/>
      <c r="JM252" s="22"/>
      <c r="JN252" s="22"/>
      <c r="JO252" s="22"/>
      <c r="JP252" s="22"/>
      <c r="JQ252" s="22"/>
      <c r="JR252" s="22"/>
      <c r="JS252" s="22"/>
      <c r="JT252" s="22"/>
      <c r="JU252" s="22"/>
      <c r="JV252" s="22"/>
      <c r="JW252" s="22"/>
      <c r="JX252" s="22"/>
      <c r="JY252" s="22"/>
      <c r="JZ252" s="22"/>
      <c r="KA252" s="22"/>
      <c r="KB252" s="22"/>
      <c r="KC252" s="22"/>
      <c r="KD252" s="22"/>
      <c r="KE252" s="22"/>
      <c r="KF252" s="22"/>
      <c r="KG252" s="22"/>
      <c r="KH252" s="22"/>
      <c r="KI252" s="22"/>
      <c r="KJ252" s="22"/>
      <c r="KK252" s="22"/>
      <c r="KL252" s="22"/>
      <c r="KM252" s="22"/>
      <c r="KN252" s="22"/>
      <c r="KO252" s="22"/>
      <c r="KP252" s="22"/>
      <c r="KQ252" s="22"/>
      <c r="KR252" s="22"/>
      <c r="KS252" s="22"/>
      <c r="KT252" s="22"/>
      <c r="KU252" s="22"/>
      <c r="KV252" s="22"/>
      <c r="KW252" s="22"/>
      <c r="KX252" s="22"/>
      <c r="KY252" s="22"/>
      <c r="KZ252" s="22"/>
      <c r="LA252" s="22"/>
      <c r="LB252" s="22"/>
      <c r="LC252" s="22"/>
      <c r="LD252" s="22"/>
      <c r="LE252" s="22"/>
      <c r="LF252" s="22"/>
      <c r="LG252" s="22"/>
      <c r="LH252" s="22"/>
      <c r="LI252" s="22"/>
      <c r="LJ252" s="22"/>
      <c r="LK252" s="22"/>
      <c r="LL252" s="22"/>
      <c r="LM252" s="22"/>
      <c r="LN252" s="22"/>
      <c r="LO252" s="22"/>
      <c r="LP252" s="22"/>
      <c r="LQ252" s="22"/>
      <c r="LR252" s="22"/>
      <c r="LS252" s="22"/>
      <c r="LT252" s="22"/>
      <c r="LU252" s="22"/>
      <c r="LV252" s="22"/>
      <c r="LW252" s="22"/>
      <c r="LX252" s="22"/>
      <c r="LY252" s="22"/>
      <c r="LZ252" s="22"/>
      <c r="MA252" s="22"/>
      <c r="MB252" s="22"/>
      <c r="MC252" s="22"/>
      <c r="MD252" s="22"/>
      <c r="ME252" s="22"/>
      <c r="MF252" s="22"/>
      <c r="MG252" s="22"/>
      <c r="MH252" s="22"/>
      <c r="MI252" s="22"/>
      <c r="MJ252" s="22"/>
      <c r="MK252" s="22"/>
      <c r="ML252" s="22"/>
      <c r="MM252" s="22"/>
      <c r="MN252" s="22"/>
      <c r="MO252" s="22"/>
      <c r="MP252" s="22"/>
      <c r="MQ252" s="22"/>
      <c r="MR252" s="22"/>
      <c r="MS252" s="22"/>
      <c r="MT252" s="22"/>
      <c r="MU252" s="22"/>
      <c r="MV252" s="22"/>
      <c r="MW252" s="22"/>
      <c r="MX252" s="22"/>
      <c r="MY252" s="22"/>
      <c r="MZ252" s="22"/>
      <c r="NA252" s="22"/>
      <c r="NB252" s="22"/>
      <c r="NC252" s="22"/>
      <c r="ND252" s="22"/>
      <c r="NE252" s="22"/>
      <c r="NF252" s="22"/>
      <c r="NG252" s="22"/>
      <c r="NH252" s="22"/>
      <c r="NI252" s="22"/>
      <c r="NJ252" s="22"/>
      <c r="NK252" s="22"/>
      <c r="NL252" s="22"/>
      <c r="NM252" s="22"/>
      <c r="NN252" s="22"/>
      <c r="NO252" s="22"/>
      <c r="NP252" s="22"/>
      <c r="NQ252" s="22"/>
      <c r="NR252" s="22"/>
      <c r="NS252" s="22"/>
      <c r="NT252" s="22"/>
      <c r="NU252" s="22"/>
      <c r="NV252" s="22"/>
      <c r="NW252" s="22"/>
      <c r="NX252" s="22"/>
      <c r="NY252" s="22"/>
      <c r="NZ252" s="22"/>
      <c r="OA252" s="22"/>
    </row>
    <row r="253" spans="1:391" x14ac:dyDescent="0.25">
      <c r="A253" s="22"/>
      <c r="B253" s="22"/>
      <c r="C253" s="37"/>
      <c r="D253" s="37"/>
      <c r="E253" s="37"/>
      <c r="F253" s="37"/>
      <c r="G253" s="206"/>
      <c r="H253" s="22"/>
      <c r="I253" s="22"/>
      <c r="J253" s="37"/>
      <c r="K253" s="37"/>
      <c r="L253" s="22"/>
      <c r="M253" s="22"/>
      <c r="N253" s="22"/>
      <c r="O253" s="22"/>
      <c r="P253" s="22"/>
      <c r="Q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  <c r="IW253" s="22"/>
      <c r="IX253" s="22"/>
      <c r="IY253" s="22"/>
      <c r="IZ253" s="22"/>
      <c r="JA253" s="22"/>
      <c r="JB253" s="22"/>
      <c r="JC253" s="22"/>
      <c r="JD253" s="22"/>
      <c r="JE253" s="22"/>
      <c r="JF253" s="22"/>
      <c r="JG253" s="22"/>
      <c r="JH253" s="22"/>
      <c r="JI253" s="22"/>
      <c r="JJ253" s="22"/>
      <c r="JK253" s="22"/>
      <c r="JL253" s="22"/>
      <c r="JM253" s="22"/>
      <c r="JN253" s="22"/>
      <c r="JO253" s="22"/>
      <c r="JP253" s="22"/>
      <c r="JQ253" s="22"/>
      <c r="JR253" s="22"/>
      <c r="JS253" s="22"/>
      <c r="JT253" s="22"/>
      <c r="JU253" s="22"/>
      <c r="JV253" s="22"/>
      <c r="JW253" s="22"/>
      <c r="JX253" s="22"/>
      <c r="JY253" s="22"/>
      <c r="JZ253" s="22"/>
      <c r="KA253" s="22"/>
      <c r="KB253" s="22"/>
      <c r="KC253" s="22"/>
      <c r="KD253" s="22"/>
      <c r="KE253" s="22"/>
      <c r="KF253" s="22"/>
      <c r="KG253" s="22"/>
      <c r="KH253" s="22"/>
      <c r="KI253" s="22"/>
      <c r="KJ253" s="22"/>
      <c r="KK253" s="22"/>
      <c r="KL253" s="22"/>
      <c r="KM253" s="22"/>
      <c r="KN253" s="22"/>
      <c r="KO253" s="22"/>
      <c r="KP253" s="22"/>
      <c r="KQ253" s="22"/>
      <c r="KR253" s="22"/>
      <c r="KS253" s="22"/>
      <c r="KT253" s="22"/>
      <c r="KU253" s="22"/>
      <c r="KV253" s="22"/>
      <c r="KW253" s="22"/>
      <c r="KX253" s="22"/>
      <c r="KY253" s="22"/>
      <c r="KZ253" s="22"/>
      <c r="LA253" s="22"/>
      <c r="LB253" s="22"/>
      <c r="LC253" s="22"/>
      <c r="LD253" s="22"/>
      <c r="LE253" s="22"/>
      <c r="LF253" s="22"/>
      <c r="LG253" s="22"/>
      <c r="LH253" s="22"/>
      <c r="LI253" s="22"/>
      <c r="LJ253" s="22"/>
      <c r="LK253" s="22"/>
      <c r="LL253" s="22"/>
      <c r="LM253" s="22"/>
      <c r="LN253" s="22"/>
      <c r="LO253" s="22"/>
      <c r="LP253" s="22"/>
      <c r="LQ253" s="22"/>
      <c r="LR253" s="22"/>
      <c r="LS253" s="22"/>
      <c r="LT253" s="22"/>
      <c r="LU253" s="22"/>
      <c r="LV253" s="22"/>
      <c r="LW253" s="22"/>
      <c r="LX253" s="22"/>
      <c r="LY253" s="22"/>
      <c r="LZ253" s="22"/>
      <c r="MA253" s="22"/>
      <c r="MB253" s="22"/>
      <c r="MC253" s="22"/>
      <c r="MD253" s="22"/>
      <c r="ME253" s="22"/>
      <c r="MF253" s="22"/>
      <c r="MG253" s="22"/>
      <c r="MH253" s="22"/>
      <c r="MI253" s="22"/>
      <c r="MJ253" s="22"/>
      <c r="MK253" s="22"/>
      <c r="ML253" s="22"/>
      <c r="MM253" s="22"/>
      <c r="MN253" s="22"/>
      <c r="MO253" s="22"/>
      <c r="MP253" s="22"/>
      <c r="MQ253" s="22"/>
      <c r="MR253" s="22"/>
      <c r="MS253" s="22"/>
      <c r="MT253" s="22"/>
      <c r="MU253" s="22"/>
      <c r="MV253" s="22"/>
      <c r="MW253" s="22"/>
      <c r="MX253" s="22"/>
      <c r="MY253" s="22"/>
      <c r="MZ253" s="22"/>
      <c r="NA253" s="22"/>
      <c r="NB253" s="22"/>
      <c r="NC253" s="22"/>
      <c r="ND253" s="22"/>
      <c r="NE253" s="22"/>
      <c r="NF253" s="22"/>
      <c r="NG253" s="22"/>
      <c r="NH253" s="22"/>
      <c r="NI253" s="22"/>
      <c r="NJ253" s="22"/>
      <c r="NK253" s="22"/>
      <c r="NL253" s="22"/>
      <c r="NM253" s="22"/>
      <c r="NN253" s="22"/>
      <c r="NO253" s="22"/>
      <c r="NP253" s="22"/>
      <c r="NQ253" s="22"/>
      <c r="NR253" s="22"/>
      <c r="NS253" s="22"/>
      <c r="NT253" s="22"/>
      <c r="NU253" s="22"/>
      <c r="NV253" s="22"/>
      <c r="NW253" s="22"/>
      <c r="NX253" s="22"/>
      <c r="NY253" s="22"/>
      <c r="NZ253" s="22"/>
      <c r="OA253" s="22"/>
    </row>
    <row r="254" spans="1:391" x14ac:dyDescent="0.25">
      <c r="A254" s="22"/>
      <c r="B254" s="22"/>
      <c r="C254" s="37"/>
      <c r="D254" s="37"/>
      <c r="E254" s="37"/>
      <c r="F254" s="37"/>
      <c r="G254" s="206"/>
      <c r="H254" s="22"/>
      <c r="I254" s="22"/>
      <c r="J254" s="37"/>
      <c r="K254" s="37"/>
      <c r="L254" s="22"/>
      <c r="M254" s="22"/>
      <c r="N254" s="22"/>
      <c r="O254" s="22"/>
      <c r="P254" s="22"/>
      <c r="Q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  <c r="IW254" s="22"/>
      <c r="IX254" s="22"/>
      <c r="IY254" s="22"/>
      <c r="IZ254" s="22"/>
      <c r="JA254" s="22"/>
      <c r="JB254" s="22"/>
      <c r="JC254" s="22"/>
      <c r="JD254" s="22"/>
      <c r="JE254" s="22"/>
      <c r="JF254" s="22"/>
      <c r="JG254" s="22"/>
      <c r="JH254" s="22"/>
      <c r="JI254" s="22"/>
      <c r="JJ254" s="22"/>
      <c r="JK254" s="22"/>
      <c r="JL254" s="22"/>
      <c r="JM254" s="22"/>
      <c r="JN254" s="22"/>
      <c r="JO254" s="22"/>
      <c r="JP254" s="22"/>
      <c r="JQ254" s="22"/>
      <c r="JR254" s="22"/>
      <c r="JS254" s="22"/>
      <c r="JT254" s="22"/>
      <c r="JU254" s="22"/>
      <c r="JV254" s="22"/>
      <c r="JW254" s="22"/>
      <c r="JX254" s="22"/>
      <c r="JY254" s="22"/>
      <c r="JZ254" s="22"/>
      <c r="KA254" s="22"/>
      <c r="KB254" s="22"/>
      <c r="KC254" s="22"/>
      <c r="KD254" s="22"/>
      <c r="KE254" s="22"/>
      <c r="KF254" s="22"/>
      <c r="KG254" s="22"/>
      <c r="KH254" s="22"/>
      <c r="KI254" s="22"/>
      <c r="KJ254" s="22"/>
      <c r="KK254" s="22"/>
      <c r="KL254" s="22"/>
      <c r="KM254" s="22"/>
      <c r="KN254" s="22"/>
      <c r="KO254" s="22"/>
      <c r="KP254" s="22"/>
      <c r="KQ254" s="22"/>
      <c r="KR254" s="22"/>
      <c r="KS254" s="22"/>
      <c r="KT254" s="22"/>
      <c r="KU254" s="22"/>
      <c r="KV254" s="22"/>
      <c r="KW254" s="22"/>
      <c r="KX254" s="22"/>
      <c r="KY254" s="22"/>
      <c r="KZ254" s="22"/>
      <c r="LA254" s="22"/>
      <c r="LB254" s="22"/>
      <c r="LC254" s="22"/>
      <c r="LD254" s="22"/>
      <c r="LE254" s="22"/>
      <c r="LF254" s="22"/>
      <c r="LG254" s="22"/>
      <c r="LH254" s="22"/>
      <c r="LI254" s="22"/>
      <c r="LJ254" s="22"/>
      <c r="LK254" s="22"/>
      <c r="LL254" s="22"/>
      <c r="LM254" s="22"/>
      <c r="LN254" s="22"/>
      <c r="LO254" s="22"/>
      <c r="LP254" s="22"/>
      <c r="LQ254" s="22"/>
      <c r="LR254" s="22"/>
      <c r="LS254" s="22"/>
      <c r="LT254" s="22"/>
      <c r="LU254" s="22"/>
      <c r="LV254" s="22"/>
      <c r="LW254" s="22"/>
      <c r="LX254" s="22"/>
      <c r="LY254" s="22"/>
      <c r="LZ254" s="22"/>
      <c r="MA254" s="22"/>
      <c r="MB254" s="22"/>
      <c r="MC254" s="22"/>
      <c r="MD254" s="22"/>
      <c r="ME254" s="22"/>
      <c r="MF254" s="22"/>
      <c r="MG254" s="22"/>
      <c r="MH254" s="22"/>
      <c r="MI254" s="22"/>
      <c r="MJ254" s="22"/>
      <c r="MK254" s="22"/>
      <c r="ML254" s="22"/>
      <c r="MM254" s="22"/>
      <c r="MN254" s="22"/>
      <c r="MO254" s="22"/>
      <c r="MP254" s="22"/>
      <c r="MQ254" s="22"/>
      <c r="MR254" s="22"/>
      <c r="MS254" s="22"/>
      <c r="MT254" s="22"/>
      <c r="MU254" s="22"/>
      <c r="MV254" s="22"/>
      <c r="MW254" s="22"/>
      <c r="MX254" s="22"/>
      <c r="MY254" s="22"/>
      <c r="MZ254" s="22"/>
      <c r="NA254" s="22"/>
      <c r="NB254" s="22"/>
      <c r="NC254" s="22"/>
      <c r="ND254" s="22"/>
      <c r="NE254" s="22"/>
      <c r="NF254" s="22"/>
      <c r="NG254" s="22"/>
      <c r="NH254" s="22"/>
      <c r="NI254" s="22"/>
      <c r="NJ254" s="22"/>
      <c r="NK254" s="22"/>
      <c r="NL254" s="22"/>
      <c r="NM254" s="22"/>
      <c r="NN254" s="22"/>
      <c r="NO254" s="22"/>
      <c r="NP254" s="22"/>
      <c r="NQ254" s="22"/>
      <c r="NR254" s="22"/>
      <c r="NS254" s="22"/>
      <c r="NT254" s="22"/>
      <c r="NU254" s="22"/>
      <c r="NV254" s="22"/>
      <c r="NW254" s="22"/>
      <c r="NX254" s="22"/>
      <c r="NY254" s="22"/>
      <c r="NZ254" s="22"/>
      <c r="OA254" s="22"/>
    </row>
    <row r="255" spans="1:391" x14ac:dyDescent="0.25">
      <c r="A255" s="22"/>
      <c r="B255" s="22"/>
      <c r="C255" s="37"/>
      <c r="D255" s="37"/>
      <c r="E255" s="37"/>
      <c r="F255" s="37"/>
      <c r="G255" s="206"/>
      <c r="H255" s="22"/>
      <c r="I255" s="22"/>
      <c r="J255" s="37"/>
      <c r="K255" s="37"/>
      <c r="L255" s="22"/>
      <c r="M255" s="22"/>
      <c r="N255" s="22"/>
      <c r="O255" s="22"/>
      <c r="P255" s="22"/>
      <c r="Q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  <c r="IW255" s="22"/>
      <c r="IX255" s="22"/>
      <c r="IY255" s="22"/>
      <c r="IZ255" s="22"/>
      <c r="JA255" s="22"/>
      <c r="JB255" s="22"/>
      <c r="JC255" s="22"/>
      <c r="JD255" s="22"/>
      <c r="JE255" s="22"/>
      <c r="JF255" s="22"/>
      <c r="JG255" s="22"/>
      <c r="JH255" s="22"/>
      <c r="JI255" s="22"/>
      <c r="JJ255" s="22"/>
      <c r="JK255" s="22"/>
      <c r="JL255" s="22"/>
      <c r="JM255" s="22"/>
      <c r="JN255" s="22"/>
      <c r="JO255" s="22"/>
      <c r="JP255" s="22"/>
      <c r="JQ255" s="22"/>
      <c r="JR255" s="22"/>
      <c r="JS255" s="22"/>
      <c r="JT255" s="22"/>
      <c r="JU255" s="22"/>
      <c r="JV255" s="22"/>
      <c r="JW255" s="22"/>
      <c r="JX255" s="22"/>
      <c r="JY255" s="22"/>
      <c r="JZ255" s="22"/>
      <c r="KA255" s="22"/>
      <c r="KB255" s="22"/>
      <c r="KC255" s="22"/>
      <c r="KD255" s="22"/>
      <c r="KE255" s="22"/>
      <c r="KF255" s="22"/>
      <c r="KG255" s="22"/>
      <c r="KH255" s="22"/>
      <c r="KI255" s="22"/>
      <c r="KJ255" s="22"/>
      <c r="KK255" s="22"/>
      <c r="KL255" s="22"/>
      <c r="KM255" s="22"/>
      <c r="KN255" s="22"/>
      <c r="KO255" s="22"/>
      <c r="KP255" s="22"/>
      <c r="KQ255" s="22"/>
      <c r="KR255" s="22"/>
      <c r="KS255" s="22"/>
      <c r="KT255" s="22"/>
      <c r="KU255" s="22"/>
      <c r="KV255" s="22"/>
      <c r="KW255" s="22"/>
      <c r="KX255" s="22"/>
      <c r="KY255" s="22"/>
      <c r="KZ255" s="22"/>
      <c r="LA255" s="22"/>
      <c r="LB255" s="22"/>
      <c r="LC255" s="22"/>
      <c r="LD255" s="22"/>
      <c r="LE255" s="22"/>
      <c r="LF255" s="22"/>
      <c r="LG255" s="22"/>
      <c r="LH255" s="22"/>
      <c r="LI255" s="22"/>
      <c r="LJ255" s="22"/>
      <c r="LK255" s="22"/>
      <c r="LL255" s="22"/>
      <c r="LM255" s="22"/>
      <c r="LN255" s="22"/>
      <c r="LO255" s="22"/>
      <c r="LP255" s="22"/>
      <c r="LQ255" s="22"/>
      <c r="LR255" s="22"/>
      <c r="LS255" s="22"/>
      <c r="LT255" s="22"/>
      <c r="LU255" s="22"/>
      <c r="LV255" s="22"/>
      <c r="LW255" s="22"/>
      <c r="LX255" s="22"/>
      <c r="LY255" s="22"/>
      <c r="LZ255" s="22"/>
      <c r="MA255" s="22"/>
      <c r="MB255" s="22"/>
      <c r="MC255" s="22"/>
      <c r="MD255" s="22"/>
      <c r="ME255" s="22"/>
      <c r="MF255" s="22"/>
      <c r="MG255" s="22"/>
      <c r="MH255" s="22"/>
      <c r="MI255" s="22"/>
      <c r="MJ255" s="22"/>
      <c r="MK255" s="22"/>
      <c r="ML255" s="22"/>
      <c r="MM255" s="22"/>
      <c r="MN255" s="22"/>
      <c r="MO255" s="22"/>
      <c r="MP255" s="22"/>
      <c r="MQ255" s="22"/>
      <c r="MR255" s="22"/>
      <c r="MS255" s="22"/>
      <c r="MT255" s="22"/>
      <c r="MU255" s="22"/>
      <c r="MV255" s="22"/>
      <c r="MW255" s="22"/>
      <c r="MX255" s="22"/>
      <c r="MY255" s="22"/>
      <c r="MZ255" s="22"/>
      <c r="NA255" s="22"/>
      <c r="NB255" s="22"/>
      <c r="NC255" s="22"/>
      <c r="ND255" s="22"/>
      <c r="NE255" s="22"/>
      <c r="NF255" s="22"/>
      <c r="NG255" s="22"/>
      <c r="NH255" s="22"/>
      <c r="NI255" s="22"/>
      <c r="NJ255" s="22"/>
      <c r="NK255" s="22"/>
      <c r="NL255" s="22"/>
      <c r="NM255" s="22"/>
      <c r="NN255" s="22"/>
      <c r="NO255" s="22"/>
      <c r="NP255" s="22"/>
      <c r="NQ255" s="22"/>
      <c r="NR255" s="22"/>
      <c r="NS255" s="22"/>
      <c r="NT255" s="22"/>
      <c r="NU255" s="22"/>
      <c r="NV255" s="22"/>
      <c r="NW255" s="22"/>
      <c r="NX255" s="22"/>
      <c r="NY255" s="22"/>
      <c r="NZ255" s="22"/>
      <c r="OA255" s="22"/>
    </row>
    <row r="256" spans="1:391" x14ac:dyDescent="0.25">
      <c r="A256" s="22"/>
      <c r="B256" s="22"/>
      <c r="C256" s="37"/>
      <c r="D256" s="37"/>
      <c r="E256" s="37"/>
      <c r="F256" s="37"/>
      <c r="G256" s="206"/>
      <c r="H256" s="22"/>
      <c r="I256" s="22"/>
      <c r="J256" s="37"/>
      <c r="K256" s="37"/>
      <c r="L256" s="22"/>
      <c r="M256" s="22"/>
      <c r="N256" s="22"/>
      <c r="O256" s="22"/>
      <c r="P256" s="22"/>
      <c r="Q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  <c r="IW256" s="22"/>
      <c r="IX256" s="22"/>
      <c r="IY256" s="22"/>
      <c r="IZ256" s="22"/>
      <c r="JA256" s="22"/>
      <c r="JB256" s="22"/>
      <c r="JC256" s="22"/>
      <c r="JD256" s="22"/>
      <c r="JE256" s="22"/>
      <c r="JF256" s="22"/>
      <c r="JG256" s="22"/>
      <c r="JH256" s="22"/>
      <c r="JI256" s="22"/>
      <c r="JJ256" s="22"/>
      <c r="JK256" s="22"/>
      <c r="JL256" s="22"/>
      <c r="JM256" s="22"/>
      <c r="JN256" s="22"/>
      <c r="JO256" s="22"/>
      <c r="JP256" s="22"/>
      <c r="JQ256" s="22"/>
      <c r="JR256" s="22"/>
      <c r="JS256" s="22"/>
      <c r="JT256" s="22"/>
      <c r="JU256" s="22"/>
      <c r="JV256" s="22"/>
      <c r="JW256" s="22"/>
      <c r="JX256" s="22"/>
      <c r="JY256" s="22"/>
      <c r="JZ256" s="22"/>
      <c r="KA256" s="22"/>
      <c r="KB256" s="22"/>
      <c r="KC256" s="22"/>
      <c r="KD256" s="22"/>
      <c r="KE256" s="22"/>
      <c r="KF256" s="22"/>
      <c r="KG256" s="22"/>
      <c r="KH256" s="22"/>
      <c r="KI256" s="22"/>
      <c r="KJ256" s="22"/>
      <c r="KK256" s="22"/>
      <c r="KL256" s="22"/>
      <c r="KM256" s="22"/>
      <c r="KN256" s="22"/>
      <c r="KO256" s="22"/>
      <c r="KP256" s="22"/>
      <c r="KQ256" s="22"/>
      <c r="KR256" s="22"/>
      <c r="KS256" s="22"/>
      <c r="KT256" s="22"/>
      <c r="KU256" s="22"/>
      <c r="KV256" s="22"/>
      <c r="KW256" s="22"/>
      <c r="KX256" s="22"/>
      <c r="KY256" s="22"/>
      <c r="KZ256" s="22"/>
      <c r="LA256" s="22"/>
      <c r="LB256" s="22"/>
      <c r="LC256" s="22"/>
      <c r="LD256" s="22"/>
      <c r="LE256" s="22"/>
      <c r="LF256" s="22"/>
      <c r="LG256" s="22"/>
      <c r="LH256" s="22"/>
      <c r="LI256" s="22"/>
      <c r="LJ256" s="22"/>
      <c r="LK256" s="22"/>
      <c r="LL256" s="22"/>
      <c r="LM256" s="22"/>
      <c r="LN256" s="22"/>
      <c r="LO256" s="22"/>
      <c r="LP256" s="22"/>
      <c r="LQ256" s="22"/>
      <c r="LR256" s="22"/>
      <c r="LS256" s="22"/>
      <c r="LT256" s="22"/>
      <c r="LU256" s="22"/>
      <c r="LV256" s="22"/>
      <c r="LW256" s="22"/>
      <c r="LX256" s="22"/>
      <c r="LY256" s="22"/>
      <c r="LZ256" s="22"/>
      <c r="MA256" s="22"/>
      <c r="MB256" s="22"/>
      <c r="MC256" s="22"/>
      <c r="MD256" s="22"/>
      <c r="ME256" s="22"/>
      <c r="MF256" s="22"/>
      <c r="MG256" s="22"/>
      <c r="MH256" s="22"/>
      <c r="MI256" s="22"/>
      <c r="MJ256" s="22"/>
      <c r="MK256" s="22"/>
      <c r="ML256" s="22"/>
      <c r="MM256" s="22"/>
      <c r="MN256" s="22"/>
      <c r="MO256" s="22"/>
      <c r="MP256" s="22"/>
      <c r="MQ256" s="22"/>
      <c r="MR256" s="22"/>
      <c r="MS256" s="22"/>
      <c r="MT256" s="22"/>
      <c r="MU256" s="22"/>
      <c r="MV256" s="22"/>
      <c r="MW256" s="22"/>
      <c r="MX256" s="22"/>
      <c r="MY256" s="22"/>
      <c r="MZ256" s="22"/>
      <c r="NA256" s="22"/>
      <c r="NB256" s="22"/>
      <c r="NC256" s="22"/>
      <c r="ND256" s="22"/>
      <c r="NE256" s="22"/>
      <c r="NF256" s="22"/>
      <c r="NG256" s="22"/>
      <c r="NH256" s="22"/>
      <c r="NI256" s="22"/>
      <c r="NJ256" s="22"/>
      <c r="NK256" s="22"/>
      <c r="NL256" s="22"/>
      <c r="NM256" s="22"/>
      <c r="NN256" s="22"/>
      <c r="NO256" s="22"/>
      <c r="NP256" s="22"/>
      <c r="NQ256" s="22"/>
      <c r="NR256" s="22"/>
      <c r="NS256" s="22"/>
      <c r="NT256" s="22"/>
      <c r="NU256" s="22"/>
      <c r="NV256" s="22"/>
      <c r="NW256" s="22"/>
      <c r="NX256" s="22"/>
      <c r="NY256" s="22"/>
      <c r="NZ256" s="22"/>
      <c r="OA256" s="22"/>
    </row>
    <row r="257" spans="1:391" x14ac:dyDescent="0.25">
      <c r="A257" s="22"/>
      <c r="B257" s="22"/>
      <c r="C257" s="37"/>
      <c r="D257" s="37"/>
      <c r="E257" s="37"/>
      <c r="F257" s="37"/>
      <c r="G257" s="206"/>
      <c r="H257" s="22"/>
      <c r="I257" s="22"/>
      <c r="J257" s="37"/>
      <c r="K257" s="37"/>
      <c r="L257" s="22"/>
      <c r="M257" s="22"/>
      <c r="N257" s="22"/>
      <c r="O257" s="22"/>
      <c r="P257" s="22"/>
      <c r="Q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  <c r="IW257" s="22"/>
      <c r="IX257" s="22"/>
      <c r="IY257" s="22"/>
      <c r="IZ257" s="22"/>
      <c r="JA257" s="22"/>
      <c r="JB257" s="22"/>
      <c r="JC257" s="22"/>
      <c r="JD257" s="22"/>
      <c r="JE257" s="22"/>
      <c r="JF257" s="22"/>
      <c r="JG257" s="22"/>
      <c r="JH257" s="22"/>
      <c r="JI257" s="22"/>
      <c r="JJ257" s="22"/>
      <c r="JK257" s="22"/>
      <c r="JL257" s="22"/>
      <c r="JM257" s="22"/>
      <c r="JN257" s="22"/>
      <c r="JO257" s="22"/>
      <c r="JP257" s="22"/>
      <c r="JQ257" s="22"/>
      <c r="JR257" s="22"/>
      <c r="JS257" s="22"/>
      <c r="JT257" s="22"/>
      <c r="JU257" s="22"/>
      <c r="JV257" s="22"/>
      <c r="JW257" s="22"/>
      <c r="JX257" s="22"/>
      <c r="JY257" s="22"/>
      <c r="JZ257" s="22"/>
      <c r="KA257" s="22"/>
      <c r="KB257" s="22"/>
      <c r="KC257" s="22"/>
      <c r="KD257" s="22"/>
      <c r="KE257" s="22"/>
      <c r="KF257" s="22"/>
      <c r="KG257" s="22"/>
      <c r="KH257" s="22"/>
      <c r="KI257" s="22"/>
      <c r="KJ257" s="22"/>
      <c r="KK257" s="22"/>
      <c r="KL257" s="22"/>
      <c r="KM257" s="22"/>
      <c r="KN257" s="22"/>
      <c r="KO257" s="22"/>
      <c r="KP257" s="22"/>
      <c r="KQ257" s="22"/>
      <c r="KR257" s="22"/>
      <c r="KS257" s="22"/>
      <c r="KT257" s="22"/>
      <c r="KU257" s="22"/>
      <c r="KV257" s="22"/>
      <c r="KW257" s="22"/>
      <c r="KX257" s="22"/>
      <c r="KY257" s="22"/>
      <c r="KZ257" s="22"/>
      <c r="LA257" s="22"/>
      <c r="LB257" s="22"/>
      <c r="LC257" s="22"/>
      <c r="LD257" s="22"/>
      <c r="LE257" s="22"/>
      <c r="LF257" s="22"/>
      <c r="LG257" s="22"/>
      <c r="LH257" s="22"/>
      <c r="LI257" s="22"/>
      <c r="LJ257" s="22"/>
      <c r="LK257" s="22"/>
      <c r="LL257" s="22"/>
      <c r="LM257" s="22"/>
      <c r="LN257" s="22"/>
      <c r="LO257" s="22"/>
      <c r="LP257" s="22"/>
      <c r="LQ257" s="22"/>
      <c r="LR257" s="22"/>
      <c r="LS257" s="22"/>
      <c r="LT257" s="22"/>
      <c r="LU257" s="22"/>
      <c r="LV257" s="22"/>
      <c r="LW257" s="22"/>
      <c r="LX257" s="22"/>
      <c r="LY257" s="22"/>
      <c r="LZ257" s="22"/>
      <c r="MA257" s="22"/>
      <c r="MB257" s="22"/>
      <c r="MC257" s="22"/>
      <c r="MD257" s="22"/>
      <c r="ME257" s="22"/>
      <c r="MF257" s="22"/>
      <c r="MG257" s="22"/>
      <c r="MH257" s="22"/>
      <c r="MI257" s="22"/>
      <c r="MJ257" s="22"/>
      <c r="MK257" s="22"/>
      <c r="ML257" s="22"/>
      <c r="MM257" s="22"/>
      <c r="MN257" s="22"/>
      <c r="MO257" s="22"/>
      <c r="MP257" s="22"/>
      <c r="MQ257" s="22"/>
      <c r="MR257" s="22"/>
      <c r="MS257" s="22"/>
      <c r="MT257" s="22"/>
      <c r="MU257" s="22"/>
      <c r="MV257" s="22"/>
      <c r="MW257" s="22"/>
      <c r="MX257" s="22"/>
      <c r="MY257" s="22"/>
      <c r="MZ257" s="22"/>
      <c r="NA257" s="22"/>
      <c r="NB257" s="22"/>
      <c r="NC257" s="22"/>
      <c r="ND257" s="22"/>
      <c r="NE257" s="22"/>
      <c r="NF257" s="22"/>
      <c r="NG257" s="22"/>
      <c r="NH257" s="22"/>
      <c r="NI257" s="22"/>
      <c r="NJ257" s="22"/>
      <c r="NK257" s="22"/>
      <c r="NL257" s="22"/>
      <c r="NM257" s="22"/>
      <c r="NN257" s="22"/>
      <c r="NO257" s="22"/>
      <c r="NP257" s="22"/>
      <c r="NQ257" s="22"/>
      <c r="NR257" s="22"/>
      <c r="NS257" s="22"/>
      <c r="NT257" s="22"/>
      <c r="NU257" s="22"/>
      <c r="NV257" s="22"/>
      <c r="NW257" s="22"/>
      <c r="NX257" s="22"/>
      <c r="NY257" s="22"/>
      <c r="NZ257" s="22"/>
      <c r="OA257" s="22"/>
    </row>
    <row r="258" spans="1:391" x14ac:dyDescent="0.25">
      <c r="A258" s="22"/>
      <c r="B258" s="22"/>
      <c r="C258" s="37"/>
      <c r="D258" s="37"/>
      <c r="E258" s="37"/>
      <c r="F258" s="37"/>
      <c r="G258" s="206"/>
      <c r="H258" s="22"/>
      <c r="I258" s="22"/>
      <c r="J258" s="37"/>
      <c r="K258" s="37"/>
      <c r="L258" s="22"/>
      <c r="M258" s="22"/>
      <c r="N258" s="22"/>
      <c r="O258" s="22"/>
      <c r="P258" s="22"/>
      <c r="Q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  <c r="IW258" s="22"/>
      <c r="IX258" s="22"/>
      <c r="IY258" s="22"/>
      <c r="IZ258" s="22"/>
      <c r="JA258" s="22"/>
      <c r="JB258" s="22"/>
      <c r="JC258" s="22"/>
      <c r="JD258" s="22"/>
      <c r="JE258" s="22"/>
      <c r="JF258" s="22"/>
      <c r="JG258" s="22"/>
      <c r="JH258" s="22"/>
      <c r="JI258" s="22"/>
      <c r="JJ258" s="22"/>
      <c r="JK258" s="22"/>
      <c r="JL258" s="22"/>
      <c r="JM258" s="22"/>
      <c r="JN258" s="22"/>
      <c r="JO258" s="22"/>
      <c r="JP258" s="22"/>
      <c r="JQ258" s="22"/>
      <c r="JR258" s="22"/>
      <c r="JS258" s="22"/>
      <c r="JT258" s="22"/>
      <c r="JU258" s="22"/>
      <c r="JV258" s="22"/>
      <c r="JW258" s="22"/>
      <c r="JX258" s="22"/>
      <c r="JY258" s="22"/>
      <c r="JZ258" s="22"/>
      <c r="KA258" s="22"/>
      <c r="KB258" s="22"/>
      <c r="KC258" s="22"/>
      <c r="KD258" s="22"/>
      <c r="KE258" s="22"/>
      <c r="KF258" s="22"/>
      <c r="KG258" s="22"/>
      <c r="KH258" s="22"/>
      <c r="KI258" s="22"/>
      <c r="KJ258" s="22"/>
      <c r="KK258" s="22"/>
      <c r="KL258" s="22"/>
      <c r="KM258" s="22"/>
      <c r="KN258" s="22"/>
      <c r="KO258" s="22"/>
      <c r="KP258" s="22"/>
      <c r="KQ258" s="22"/>
      <c r="KR258" s="22"/>
      <c r="KS258" s="22"/>
      <c r="KT258" s="22"/>
      <c r="KU258" s="22"/>
      <c r="KV258" s="22"/>
      <c r="KW258" s="22"/>
      <c r="KX258" s="22"/>
      <c r="KY258" s="22"/>
      <c r="KZ258" s="22"/>
      <c r="LA258" s="22"/>
      <c r="LB258" s="22"/>
      <c r="LC258" s="22"/>
      <c r="LD258" s="22"/>
      <c r="LE258" s="22"/>
      <c r="LF258" s="22"/>
      <c r="LG258" s="22"/>
      <c r="LH258" s="22"/>
      <c r="LI258" s="22"/>
      <c r="LJ258" s="22"/>
      <c r="LK258" s="22"/>
      <c r="LL258" s="22"/>
      <c r="LM258" s="22"/>
      <c r="LN258" s="22"/>
      <c r="LO258" s="22"/>
      <c r="LP258" s="22"/>
      <c r="LQ258" s="22"/>
      <c r="LR258" s="22"/>
      <c r="LS258" s="22"/>
      <c r="LT258" s="22"/>
      <c r="LU258" s="22"/>
      <c r="LV258" s="22"/>
      <c r="LW258" s="22"/>
      <c r="LX258" s="22"/>
      <c r="LY258" s="22"/>
      <c r="LZ258" s="22"/>
      <c r="MA258" s="22"/>
      <c r="MB258" s="22"/>
      <c r="MC258" s="22"/>
      <c r="MD258" s="22"/>
      <c r="ME258" s="22"/>
      <c r="MF258" s="22"/>
      <c r="MG258" s="22"/>
      <c r="MH258" s="22"/>
      <c r="MI258" s="22"/>
      <c r="MJ258" s="22"/>
      <c r="MK258" s="22"/>
      <c r="ML258" s="22"/>
      <c r="MM258" s="22"/>
      <c r="MN258" s="22"/>
      <c r="MO258" s="22"/>
      <c r="MP258" s="22"/>
      <c r="MQ258" s="22"/>
      <c r="MR258" s="22"/>
      <c r="MS258" s="22"/>
      <c r="MT258" s="22"/>
      <c r="MU258" s="22"/>
      <c r="MV258" s="22"/>
      <c r="MW258" s="22"/>
      <c r="MX258" s="22"/>
      <c r="MY258" s="22"/>
      <c r="MZ258" s="22"/>
      <c r="NA258" s="22"/>
      <c r="NB258" s="22"/>
      <c r="NC258" s="22"/>
      <c r="ND258" s="22"/>
      <c r="NE258" s="22"/>
      <c r="NF258" s="22"/>
      <c r="NG258" s="22"/>
      <c r="NH258" s="22"/>
      <c r="NI258" s="22"/>
      <c r="NJ258" s="22"/>
      <c r="NK258" s="22"/>
      <c r="NL258" s="22"/>
      <c r="NM258" s="22"/>
      <c r="NN258" s="22"/>
      <c r="NO258" s="22"/>
      <c r="NP258" s="22"/>
      <c r="NQ258" s="22"/>
      <c r="NR258" s="22"/>
      <c r="NS258" s="22"/>
      <c r="NT258" s="22"/>
      <c r="NU258" s="22"/>
      <c r="NV258" s="22"/>
      <c r="NW258" s="22"/>
      <c r="NX258" s="22"/>
      <c r="NY258" s="22"/>
      <c r="NZ258" s="22"/>
      <c r="OA258" s="22"/>
    </row>
    <row r="259" spans="1:391" x14ac:dyDescent="0.25">
      <c r="A259" s="22"/>
      <c r="B259" s="22"/>
      <c r="C259" s="37"/>
      <c r="D259" s="37"/>
      <c r="E259" s="37"/>
      <c r="F259" s="37"/>
      <c r="G259" s="206"/>
      <c r="H259" s="22"/>
      <c r="I259" s="22"/>
      <c r="J259" s="37"/>
      <c r="K259" s="37"/>
      <c r="L259" s="22"/>
      <c r="M259" s="22"/>
      <c r="N259" s="22"/>
      <c r="O259" s="22"/>
      <c r="P259" s="22"/>
      <c r="Q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  <c r="IW259" s="22"/>
      <c r="IX259" s="22"/>
      <c r="IY259" s="22"/>
      <c r="IZ259" s="22"/>
      <c r="JA259" s="22"/>
      <c r="JB259" s="22"/>
      <c r="JC259" s="22"/>
      <c r="JD259" s="22"/>
      <c r="JE259" s="22"/>
      <c r="JF259" s="22"/>
      <c r="JG259" s="22"/>
      <c r="JH259" s="22"/>
      <c r="JI259" s="22"/>
      <c r="JJ259" s="22"/>
      <c r="JK259" s="22"/>
      <c r="JL259" s="22"/>
      <c r="JM259" s="22"/>
      <c r="JN259" s="22"/>
      <c r="JO259" s="22"/>
      <c r="JP259" s="22"/>
      <c r="JQ259" s="22"/>
      <c r="JR259" s="22"/>
      <c r="JS259" s="22"/>
      <c r="JT259" s="22"/>
      <c r="JU259" s="22"/>
      <c r="JV259" s="22"/>
      <c r="JW259" s="22"/>
      <c r="JX259" s="22"/>
      <c r="JY259" s="22"/>
      <c r="JZ259" s="22"/>
      <c r="KA259" s="22"/>
      <c r="KB259" s="22"/>
      <c r="KC259" s="22"/>
      <c r="KD259" s="22"/>
      <c r="KE259" s="22"/>
      <c r="KF259" s="22"/>
      <c r="KG259" s="22"/>
      <c r="KH259" s="22"/>
      <c r="KI259" s="22"/>
      <c r="KJ259" s="22"/>
      <c r="KK259" s="22"/>
      <c r="KL259" s="22"/>
      <c r="KM259" s="22"/>
      <c r="KN259" s="22"/>
      <c r="KO259" s="22"/>
      <c r="KP259" s="22"/>
      <c r="KQ259" s="22"/>
      <c r="KR259" s="22"/>
      <c r="KS259" s="22"/>
      <c r="KT259" s="22"/>
      <c r="KU259" s="22"/>
      <c r="KV259" s="22"/>
      <c r="KW259" s="22"/>
      <c r="KX259" s="22"/>
      <c r="KY259" s="22"/>
      <c r="KZ259" s="22"/>
      <c r="LA259" s="22"/>
      <c r="LB259" s="22"/>
      <c r="LC259" s="22"/>
      <c r="LD259" s="22"/>
      <c r="LE259" s="22"/>
      <c r="LF259" s="22"/>
      <c r="LG259" s="22"/>
      <c r="LH259" s="22"/>
      <c r="LI259" s="22"/>
      <c r="LJ259" s="22"/>
      <c r="LK259" s="22"/>
      <c r="LL259" s="22"/>
      <c r="LM259" s="22"/>
      <c r="LN259" s="22"/>
      <c r="LO259" s="22"/>
      <c r="LP259" s="22"/>
      <c r="LQ259" s="22"/>
      <c r="LR259" s="22"/>
      <c r="LS259" s="22"/>
      <c r="LT259" s="22"/>
      <c r="LU259" s="22"/>
      <c r="LV259" s="22"/>
      <c r="LW259" s="22"/>
      <c r="LX259" s="22"/>
      <c r="LY259" s="22"/>
      <c r="LZ259" s="22"/>
      <c r="MA259" s="22"/>
      <c r="MB259" s="22"/>
      <c r="MC259" s="22"/>
      <c r="MD259" s="22"/>
      <c r="ME259" s="22"/>
      <c r="MF259" s="22"/>
      <c r="MG259" s="22"/>
      <c r="MH259" s="22"/>
      <c r="MI259" s="22"/>
      <c r="MJ259" s="22"/>
      <c r="MK259" s="22"/>
      <c r="ML259" s="22"/>
      <c r="MM259" s="22"/>
      <c r="MN259" s="22"/>
      <c r="MO259" s="22"/>
      <c r="MP259" s="22"/>
      <c r="MQ259" s="22"/>
      <c r="MR259" s="22"/>
      <c r="MS259" s="22"/>
      <c r="MT259" s="22"/>
      <c r="MU259" s="22"/>
      <c r="MV259" s="22"/>
      <c r="MW259" s="22"/>
      <c r="MX259" s="22"/>
      <c r="MY259" s="22"/>
      <c r="MZ259" s="22"/>
      <c r="NA259" s="22"/>
      <c r="NB259" s="22"/>
      <c r="NC259" s="22"/>
      <c r="ND259" s="22"/>
      <c r="NE259" s="22"/>
      <c r="NF259" s="22"/>
      <c r="NG259" s="22"/>
      <c r="NH259" s="22"/>
      <c r="NI259" s="22"/>
      <c r="NJ259" s="22"/>
      <c r="NK259" s="22"/>
      <c r="NL259" s="22"/>
      <c r="NM259" s="22"/>
      <c r="NN259" s="22"/>
      <c r="NO259" s="22"/>
      <c r="NP259" s="22"/>
      <c r="NQ259" s="22"/>
      <c r="NR259" s="22"/>
      <c r="NS259" s="22"/>
      <c r="NT259" s="22"/>
      <c r="NU259" s="22"/>
      <c r="NV259" s="22"/>
      <c r="NW259" s="22"/>
      <c r="NX259" s="22"/>
      <c r="NY259" s="22"/>
      <c r="NZ259" s="22"/>
      <c r="OA259" s="22"/>
    </row>
    <row r="260" spans="1:391" x14ac:dyDescent="0.25">
      <c r="A260" s="22"/>
      <c r="B260" s="22"/>
      <c r="C260" s="37"/>
      <c r="D260" s="37"/>
      <c r="E260" s="37"/>
      <c r="F260" s="37"/>
      <c r="G260" s="206"/>
      <c r="H260" s="22"/>
      <c r="I260" s="22"/>
      <c r="J260" s="37"/>
      <c r="K260" s="37"/>
      <c r="L260" s="22"/>
      <c r="M260" s="22"/>
      <c r="N260" s="22"/>
      <c r="O260" s="22"/>
      <c r="P260" s="22"/>
      <c r="Q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  <c r="IW260" s="22"/>
      <c r="IX260" s="22"/>
      <c r="IY260" s="22"/>
      <c r="IZ260" s="22"/>
      <c r="JA260" s="22"/>
      <c r="JB260" s="22"/>
      <c r="JC260" s="22"/>
      <c r="JD260" s="22"/>
      <c r="JE260" s="22"/>
      <c r="JF260" s="22"/>
      <c r="JG260" s="22"/>
      <c r="JH260" s="22"/>
      <c r="JI260" s="22"/>
      <c r="JJ260" s="22"/>
      <c r="JK260" s="22"/>
      <c r="JL260" s="22"/>
      <c r="JM260" s="22"/>
      <c r="JN260" s="22"/>
      <c r="JO260" s="22"/>
      <c r="JP260" s="22"/>
      <c r="JQ260" s="22"/>
      <c r="JR260" s="22"/>
      <c r="JS260" s="22"/>
      <c r="JT260" s="22"/>
      <c r="JU260" s="22"/>
      <c r="JV260" s="22"/>
      <c r="JW260" s="22"/>
      <c r="JX260" s="22"/>
      <c r="JY260" s="22"/>
      <c r="JZ260" s="22"/>
      <c r="KA260" s="22"/>
      <c r="KB260" s="22"/>
      <c r="KC260" s="22"/>
      <c r="KD260" s="22"/>
      <c r="KE260" s="22"/>
      <c r="KF260" s="22"/>
      <c r="KG260" s="22"/>
      <c r="KH260" s="22"/>
      <c r="KI260" s="22"/>
      <c r="KJ260" s="22"/>
      <c r="KK260" s="22"/>
      <c r="KL260" s="22"/>
      <c r="KM260" s="22"/>
      <c r="KN260" s="22"/>
      <c r="KO260" s="22"/>
      <c r="KP260" s="22"/>
      <c r="KQ260" s="22"/>
      <c r="KR260" s="22"/>
      <c r="KS260" s="22"/>
      <c r="KT260" s="22"/>
      <c r="KU260" s="22"/>
      <c r="KV260" s="22"/>
      <c r="KW260" s="22"/>
      <c r="KX260" s="22"/>
      <c r="KY260" s="22"/>
      <c r="KZ260" s="22"/>
      <c r="LA260" s="22"/>
      <c r="LB260" s="22"/>
      <c r="LC260" s="22"/>
      <c r="LD260" s="22"/>
      <c r="LE260" s="22"/>
      <c r="LF260" s="22"/>
      <c r="LG260" s="22"/>
      <c r="LH260" s="22"/>
      <c r="LI260" s="22"/>
      <c r="LJ260" s="22"/>
      <c r="LK260" s="22"/>
      <c r="LL260" s="22"/>
      <c r="LM260" s="22"/>
      <c r="LN260" s="22"/>
      <c r="LO260" s="22"/>
      <c r="LP260" s="22"/>
      <c r="LQ260" s="22"/>
      <c r="LR260" s="22"/>
      <c r="LS260" s="22"/>
      <c r="LT260" s="22"/>
      <c r="LU260" s="22"/>
      <c r="LV260" s="22"/>
      <c r="LW260" s="22"/>
      <c r="LX260" s="22"/>
      <c r="LY260" s="22"/>
      <c r="LZ260" s="22"/>
      <c r="MA260" s="22"/>
      <c r="MB260" s="22"/>
      <c r="MC260" s="22"/>
      <c r="MD260" s="22"/>
      <c r="ME260" s="22"/>
      <c r="MF260" s="22"/>
      <c r="MG260" s="22"/>
      <c r="MH260" s="22"/>
      <c r="MI260" s="22"/>
      <c r="MJ260" s="22"/>
      <c r="MK260" s="22"/>
      <c r="ML260" s="22"/>
      <c r="MM260" s="22"/>
      <c r="MN260" s="22"/>
      <c r="MO260" s="22"/>
      <c r="MP260" s="22"/>
      <c r="MQ260" s="22"/>
      <c r="MR260" s="22"/>
      <c r="MS260" s="22"/>
      <c r="MT260" s="22"/>
      <c r="MU260" s="22"/>
      <c r="MV260" s="22"/>
      <c r="MW260" s="22"/>
      <c r="MX260" s="22"/>
      <c r="MY260" s="22"/>
      <c r="MZ260" s="22"/>
      <c r="NA260" s="22"/>
      <c r="NB260" s="22"/>
      <c r="NC260" s="22"/>
      <c r="ND260" s="22"/>
      <c r="NE260" s="22"/>
      <c r="NF260" s="22"/>
      <c r="NG260" s="22"/>
      <c r="NH260" s="22"/>
      <c r="NI260" s="22"/>
      <c r="NJ260" s="22"/>
      <c r="NK260" s="22"/>
      <c r="NL260" s="22"/>
      <c r="NM260" s="22"/>
      <c r="NN260" s="22"/>
      <c r="NO260" s="22"/>
      <c r="NP260" s="22"/>
      <c r="NQ260" s="22"/>
      <c r="NR260" s="22"/>
      <c r="NS260" s="22"/>
      <c r="NT260" s="22"/>
      <c r="NU260" s="22"/>
      <c r="NV260" s="22"/>
      <c r="NW260" s="22"/>
      <c r="NX260" s="22"/>
      <c r="NY260" s="22"/>
      <c r="NZ260" s="22"/>
      <c r="OA260" s="22"/>
    </row>
    <row r="261" spans="1:391" x14ac:dyDescent="0.25">
      <c r="A261" s="22"/>
      <c r="B261" s="22"/>
      <c r="C261" s="37"/>
      <c r="D261" s="37"/>
      <c r="E261" s="37"/>
      <c r="F261" s="37"/>
      <c r="G261" s="206"/>
      <c r="H261" s="22"/>
      <c r="I261" s="22"/>
      <c r="J261" s="37"/>
      <c r="K261" s="37"/>
      <c r="L261" s="22"/>
      <c r="M261" s="22"/>
      <c r="N261" s="22"/>
      <c r="O261" s="22"/>
      <c r="P261" s="22"/>
      <c r="Q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  <c r="IW261" s="22"/>
      <c r="IX261" s="22"/>
      <c r="IY261" s="22"/>
      <c r="IZ261" s="22"/>
      <c r="JA261" s="22"/>
      <c r="JB261" s="22"/>
      <c r="JC261" s="22"/>
      <c r="JD261" s="22"/>
      <c r="JE261" s="22"/>
      <c r="JF261" s="22"/>
      <c r="JG261" s="22"/>
      <c r="JH261" s="22"/>
      <c r="JI261" s="22"/>
      <c r="JJ261" s="22"/>
      <c r="JK261" s="22"/>
      <c r="JL261" s="22"/>
      <c r="JM261" s="22"/>
      <c r="JN261" s="22"/>
      <c r="JO261" s="22"/>
      <c r="JP261" s="22"/>
      <c r="JQ261" s="22"/>
      <c r="JR261" s="22"/>
      <c r="JS261" s="22"/>
      <c r="JT261" s="22"/>
      <c r="JU261" s="22"/>
      <c r="JV261" s="22"/>
      <c r="JW261" s="22"/>
      <c r="JX261" s="22"/>
      <c r="JY261" s="22"/>
      <c r="JZ261" s="22"/>
      <c r="KA261" s="22"/>
      <c r="KB261" s="22"/>
      <c r="KC261" s="22"/>
      <c r="KD261" s="22"/>
      <c r="KE261" s="22"/>
      <c r="KF261" s="22"/>
      <c r="KG261" s="22"/>
      <c r="KH261" s="22"/>
      <c r="KI261" s="22"/>
      <c r="KJ261" s="22"/>
      <c r="KK261" s="22"/>
      <c r="KL261" s="22"/>
      <c r="KM261" s="22"/>
      <c r="KN261" s="22"/>
      <c r="KO261" s="22"/>
      <c r="KP261" s="22"/>
      <c r="KQ261" s="22"/>
      <c r="KR261" s="22"/>
      <c r="KS261" s="22"/>
      <c r="KT261" s="22"/>
      <c r="KU261" s="22"/>
      <c r="KV261" s="22"/>
      <c r="KW261" s="22"/>
      <c r="KX261" s="22"/>
      <c r="KY261" s="22"/>
      <c r="KZ261" s="22"/>
      <c r="LA261" s="22"/>
      <c r="LB261" s="22"/>
      <c r="LC261" s="22"/>
      <c r="LD261" s="22"/>
      <c r="LE261" s="22"/>
      <c r="LF261" s="22"/>
      <c r="LG261" s="22"/>
      <c r="LH261" s="22"/>
      <c r="LI261" s="22"/>
      <c r="LJ261" s="22"/>
      <c r="LK261" s="22"/>
      <c r="LL261" s="22"/>
      <c r="LM261" s="22"/>
      <c r="LN261" s="22"/>
      <c r="LO261" s="22"/>
      <c r="LP261" s="22"/>
      <c r="LQ261" s="22"/>
      <c r="LR261" s="22"/>
      <c r="LS261" s="22"/>
      <c r="LT261" s="22"/>
      <c r="LU261" s="22"/>
      <c r="LV261" s="22"/>
      <c r="LW261" s="22"/>
      <c r="LX261" s="22"/>
      <c r="LY261" s="22"/>
      <c r="LZ261" s="22"/>
      <c r="MA261" s="22"/>
      <c r="MB261" s="22"/>
      <c r="MC261" s="22"/>
      <c r="MD261" s="22"/>
      <c r="ME261" s="22"/>
      <c r="MF261" s="22"/>
      <c r="MG261" s="22"/>
      <c r="MH261" s="22"/>
      <c r="MI261" s="22"/>
      <c r="MJ261" s="22"/>
      <c r="MK261" s="22"/>
      <c r="ML261" s="22"/>
      <c r="MM261" s="22"/>
      <c r="MN261" s="22"/>
      <c r="MO261" s="22"/>
      <c r="MP261" s="22"/>
      <c r="MQ261" s="22"/>
      <c r="MR261" s="22"/>
      <c r="MS261" s="22"/>
      <c r="MT261" s="22"/>
      <c r="MU261" s="22"/>
      <c r="MV261" s="22"/>
      <c r="MW261" s="22"/>
      <c r="MX261" s="22"/>
      <c r="MY261" s="22"/>
      <c r="MZ261" s="22"/>
      <c r="NA261" s="22"/>
      <c r="NB261" s="22"/>
      <c r="NC261" s="22"/>
      <c r="ND261" s="22"/>
      <c r="NE261" s="22"/>
      <c r="NF261" s="22"/>
      <c r="NG261" s="22"/>
      <c r="NH261" s="22"/>
      <c r="NI261" s="22"/>
      <c r="NJ261" s="22"/>
      <c r="NK261" s="22"/>
      <c r="NL261" s="22"/>
      <c r="NM261" s="22"/>
      <c r="NN261" s="22"/>
      <c r="NO261" s="22"/>
      <c r="NP261" s="22"/>
      <c r="NQ261" s="22"/>
      <c r="NR261" s="22"/>
      <c r="NS261" s="22"/>
      <c r="NT261" s="22"/>
      <c r="NU261" s="22"/>
      <c r="NV261" s="22"/>
      <c r="NW261" s="22"/>
      <c r="NX261" s="22"/>
      <c r="NY261" s="22"/>
      <c r="NZ261" s="22"/>
      <c r="OA261" s="22"/>
    </row>
    <row r="262" spans="1:391" x14ac:dyDescent="0.25">
      <c r="A262" s="22"/>
      <c r="B262" s="22"/>
      <c r="C262" s="37"/>
      <c r="D262" s="37"/>
      <c r="E262" s="37"/>
      <c r="F262" s="37"/>
      <c r="G262" s="206"/>
      <c r="H262" s="22"/>
      <c r="I262" s="22"/>
      <c r="J262" s="37"/>
      <c r="K262" s="37"/>
      <c r="L262" s="22"/>
      <c r="M262" s="22"/>
      <c r="N262" s="22"/>
      <c r="O262" s="22"/>
      <c r="P262" s="22"/>
      <c r="Q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  <c r="IW262" s="22"/>
      <c r="IX262" s="22"/>
      <c r="IY262" s="22"/>
      <c r="IZ262" s="22"/>
      <c r="JA262" s="22"/>
      <c r="JB262" s="22"/>
      <c r="JC262" s="22"/>
      <c r="JD262" s="22"/>
      <c r="JE262" s="22"/>
      <c r="JF262" s="22"/>
      <c r="JG262" s="22"/>
      <c r="JH262" s="22"/>
      <c r="JI262" s="22"/>
      <c r="JJ262" s="22"/>
      <c r="JK262" s="22"/>
      <c r="JL262" s="22"/>
      <c r="JM262" s="22"/>
      <c r="JN262" s="22"/>
      <c r="JO262" s="22"/>
      <c r="JP262" s="22"/>
      <c r="JQ262" s="22"/>
      <c r="JR262" s="22"/>
      <c r="JS262" s="22"/>
      <c r="JT262" s="22"/>
      <c r="JU262" s="22"/>
      <c r="JV262" s="22"/>
      <c r="JW262" s="22"/>
      <c r="JX262" s="22"/>
      <c r="JY262" s="22"/>
      <c r="JZ262" s="22"/>
      <c r="KA262" s="22"/>
      <c r="KB262" s="22"/>
      <c r="KC262" s="22"/>
      <c r="KD262" s="22"/>
      <c r="KE262" s="22"/>
      <c r="KF262" s="22"/>
      <c r="KG262" s="22"/>
      <c r="KH262" s="22"/>
      <c r="KI262" s="22"/>
      <c r="KJ262" s="22"/>
      <c r="KK262" s="22"/>
      <c r="KL262" s="22"/>
      <c r="KM262" s="22"/>
      <c r="KN262" s="22"/>
      <c r="KO262" s="22"/>
      <c r="KP262" s="22"/>
      <c r="KQ262" s="22"/>
      <c r="KR262" s="22"/>
      <c r="KS262" s="22"/>
      <c r="KT262" s="22"/>
      <c r="KU262" s="22"/>
      <c r="KV262" s="22"/>
      <c r="KW262" s="22"/>
      <c r="KX262" s="22"/>
      <c r="KY262" s="22"/>
      <c r="KZ262" s="22"/>
      <c r="LA262" s="22"/>
      <c r="LB262" s="22"/>
      <c r="LC262" s="22"/>
      <c r="LD262" s="22"/>
      <c r="LE262" s="22"/>
      <c r="LF262" s="22"/>
      <c r="LG262" s="22"/>
      <c r="LH262" s="22"/>
      <c r="LI262" s="22"/>
      <c r="LJ262" s="22"/>
      <c r="LK262" s="22"/>
      <c r="LL262" s="22"/>
      <c r="LM262" s="22"/>
      <c r="LN262" s="22"/>
      <c r="LO262" s="22"/>
      <c r="LP262" s="22"/>
      <c r="LQ262" s="22"/>
      <c r="LR262" s="22"/>
      <c r="LS262" s="22"/>
      <c r="LT262" s="22"/>
      <c r="LU262" s="22"/>
      <c r="LV262" s="22"/>
      <c r="LW262" s="22"/>
      <c r="LX262" s="22"/>
      <c r="LY262" s="22"/>
      <c r="LZ262" s="22"/>
      <c r="MA262" s="22"/>
      <c r="MB262" s="22"/>
      <c r="MC262" s="22"/>
      <c r="MD262" s="22"/>
      <c r="ME262" s="22"/>
      <c r="MF262" s="22"/>
      <c r="MG262" s="22"/>
      <c r="MH262" s="22"/>
      <c r="MI262" s="22"/>
      <c r="MJ262" s="22"/>
      <c r="MK262" s="22"/>
      <c r="ML262" s="22"/>
      <c r="MM262" s="22"/>
      <c r="MN262" s="22"/>
      <c r="MO262" s="22"/>
      <c r="MP262" s="22"/>
      <c r="MQ262" s="22"/>
      <c r="MR262" s="22"/>
      <c r="MS262" s="22"/>
      <c r="MT262" s="22"/>
      <c r="MU262" s="22"/>
      <c r="MV262" s="22"/>
      <c r="MW262" s="22"/>
      <c r="MX262" s="22"/>
      <c r="MY262" s="22"/>
      <c r="MZ262" s="22"/>
      <c r="NA262" s="22"/>
      <c r="NB262" s="22"/>
      <c r="NC262" s="22"/>
      <c r="ND262" s="22"/>
      <c r="NE262" s="22"/>
      <c r="NF262" s="22"/>
      <c r="NG262" s="22"/>
      <c r="NH262" s="22"/>
      <c r="NI262" s="22"/>
      <c r="NJ262" s="22"/>
      <c r="NK262" s="22"/>
      <c r="NL262" s="22"/>
      <c r="NM262" s="22"/>
      <c r="NN262" s="22"/>
      <c r="NO262" s="22"/>
      <c r="NP262" s="22"/>
      <c r="NQ262" s="22"/>
      <c r="NR262" s="22"/>
      <c r="NS262" s="22"/>
      <c r="NT262" s="22"/>
      <c r="NU262" s="22"/>
      <c r="NV262" s="22"/>
      <c r="NW262" s="22"/>
      <c r="NX262" s="22"/>
      <c r="NY262" s="22"/>
      <c r="NZ262" s="22"/>
      <c r="OA262" s="22"/>
    </row>
    <row r="263" spans="1:391" x14ac:dyDescent="0.25">
      <c r="A263" s="22"/>
      <c r="B263" s="22"/>
      <c r="C263" s="37"/>
      <c r="D263" s="37"/>
      <c r="E263" s="37"/>
      <c r="F263" s="37"/>
      <c r="G263" s="206"/>
      <c r="H263" s="22"/>
      <c r="I263" s="22"/>
      <c r="J263" s="37"/>
      <c r="K263" s="37"/>
      <c r="L263" s="22"/>
      <c r="M263" s="22"/>
      <c r="N263" s="22"/>
      <c r="O263" s="22"/>
      <c r="P263" s="22"/>
      <c r="Q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  <c r="IW263" s="22"/>
      <c r="IX263" s="22"/>
      <c r="IY263" s="22"/>
      <c r="IZ263" s="22"/>
      <c r="JA263" s="22"/>
      <c r="JB263" s="22"/>
      <c r="JC263" s="22"/>
      <c r="JD263" s="22"/>
      <c r="JE263" s="22"/>
      <c r="JF263" s="22"/>
      <c r="JG263" s="22"/>
      <c r="JH263" s="22"/>
      <c r="JI263" s="22"/>
      <c r="JJ263" s="22"/>
      <c r="JK263" s="22"/>
      <c r="JL263" s="22"/>
      <c r="JM263" s="22"/>
      <c r="JN263" s="22"/>
      <c r="JO263" s="22"/>
      <c r="JP263" s="22"/>
      <c r="JQ263" s="22"/>
      <c r="JR263" s="22"/>
      <c r="JS263" s="22"/>
      <c r="JT263" s="22"/>
      <c r="JU263" s="22"/>
      <c r="JV263" s="22"/>
      <c r="JW263" s="22"/>
      <c r="JX263" s="22"/>
      <c r="JY263" s="22"/>
      <c r="JZ263" s="22"/>
      <c r="KA263" s="22"/>
      <c r="KB263" s="22"/>
      <c r="KC263" s="22"/>
      <c r="KD263" s="22"/>
      <c r="KE263" s="22"/>
      <c r="KF263" s="22"/>
      <c r="KG263" s="22"/>
      <c r="KH263" s="22"/>
      <c r="KI263" s="22"/>
      <c r="KJ263" s="22"/>
      <c r="KK263" s="22"/>
      <c r="KL263" s="22"/>
      <c r="KM263" s="22"/>
      <c r="KN263" s="22"/>
      <c r="KO263" s="22"/>
      <c r="KP263" s="22"/>
      <c r="KQ263" s="22"/>
      <c r="KR263" s="22"/>
      <c r="KS263" s="22"/>
      <c r="KT263" s="22"/>
      <c r="KU263" s="22"/>
      <c r="KV263" s="22"/>
      <c r="KW263" s="22"/>
      <c r="KX263" s="22"/>
      <c r="KY263" s="22"/>
      <c r="KZ263" s="22"/>
      <c r="LA263" s="22"/>
      <c r="LB263" s="22"/>
      <c r="LC263" s="22"/>
      <c r="LD263" s="22"/>
      <c r="LE263" s="22"/>
      <c r="LF263" s="22"/>
      <c r="LG263" s="22"/>
      <c r="LH263" s="22"/>
      <c r="LI263" s="22"/>
      <c r="LJ263" s="22"/>
      <c r="LK263" s="22"/>
      <c r="LL263" s="22"/>
      <c r="LM263" s="22"/>
      <c r="LN263" s="22"/>
      <c r="LO263" s="22"/>
      <c r="LP263" s="22"/>
      <c r="LQ263" s="22"/>
      <c r="LR263" s="22"/>
      <c r="LS263" s="22"/>
      <c r="LT263" s="22"/>
      <c r="LU263" s="22"/>
      <c r="LV263" s="22"/>
      <c r="LW263" s="22"/>
      <c r="LX263" s="22"/>
      <c r="LY263" s="22"/>
      <c r="LZ263" s="22"/>
      <c r="MA263" s="22"/>
      <c r="MB263" s="22"/>
      <c r="MC263" s="22"/>
      <c r="MD263" s="22"/>
      <c r="ME263" s="22"/>
      <c r="MF263" s="22"/>
      <c r="MG263" s="22"/>
      <c r="MH263" s="22"/>
      <c r="MI263" s="22"/>
      <c r="MJ263" s="22"/>
      <c r="MK263" s="22"/>
      <c r="ML263" s="22"/>
      <c r="MM263" s="22"/>
      <c r="MN263" s="22"/>
      <c r="MO263" s="22"/>
      <c r="MP263" s="22"/>
      <c r="MQ263" s="22"/>
      <c r="MR263" s="22"/>
      <c r="MS263" s="22"/>
      <c r="MT263" s="22"/>
      <c r="MU263" s="22"/>
      <c r="MV263" s="22"/>
      <c r="MW263" s="22"/>
      <c r="MX263" s="22"/>
      <c r="MY263" s="22"/>
      <c r="MZ263" s="22"/>
      <c r="NA263" s="22"/>
      <c r="NB263" s="22"/>
      <c r="NC263" s="22"/>
      <c r="ND263" s="22"/>
      <c r="NE263" s="22"/>
      <c r="NF263" s="22"/>
      <c r="NG263" s="22"/>
      <c r="NH263" s="22"/>
      <c r="NI263" s="22"/>
      <c r="NJ263" s="22"/>
      <c r="NK263" s="22"/>
      <c r="NL263" s="22"/>
      <c r="NM263" s="22"/>
      <c r="NN263" s="22"/>
      <c r="NO263" s="22"/>
      <c r="NP263" s="22"/>
      <c r="NQ263" s="22"/>
      <c r="NR263" s="22"/>
      <c r="NS263" s="22"/>
      <c r="NT263" s="22"/>
      <c r="NU263" s="22"/>
      <c r="NV263" s="22"/>
      <c r="NW263" s="22"/>
      <c r="NX263" s="22"/>
      <c r="NY263" s="22"/>
      <c r="NZ263" s="22"/>
      <c r="OA263" s="22"/>
    </row>
    <row r="264" spans="1:391" x14ac:dyDescent="0.25">
      <c r="A264" s="22"/>
      <c r="B264" s="22"/>
      <c r="C264" s="37"/>
      <c r="D264" s="37"/>
      <c r="E264" s="37"/>
      <c r="F264" s="37"/>
      <c r="G264" s="206"/>
      <c r="H264" s="22"/>
      <c r="I264" s="22"/>
      <c r="J264" s="37"/>
      <c r="K264" s="37"/>
      <c r="L264" s="22"/>
      <c r="M264" s="22"/>
      <c r="N264" s="22"/>
      <c r="O264" s="22"/>
      <c r="P264" s="22"/>
      <c r="Q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  <c r="IW264" s="22"/>
      <c r="IX264" s="22"/>
      <c r="IY264" s="22"/>
      <c r="IZ264" s="22"/>
      <c r="JA264" s="22"/>
      <c r="JB264" s="22"/>
      <c r="JC264" s="22"/>
      <c r="JD264" s="22"/>
      <c r="JE264" s="22"/>
      <c r="JF264" s="22"/>
      <c r="JG264" s="22"/>
      <c r="JH264" s="22"/>
      <c r="JI264" s="22"/>
      <c r="JJ264" s="22"/>
      <c r="JK264" s="22"/>
      <c r="JL264" s="22"/>
      <c r="JM264" s="22"/>
      <c r="JN264" s="22"/>
      <c r="JO264" s="22"/>
      <c r="JP264" s="22"/>
      <c r="JQ264" s="22"/>
      <c r="JR264" s="22"/>
      <c r="JS264" s="22"/>
      <c r="JT264" s="22"/>
      <c r="JU264" s="22"/>
      <c r="JV264" s="22"/>
      <c r="JW264" s="22"/>
      <c r="JX264" s="22"/>
      <c r="JY264" s="22"/>
      <c r="JZ264" s="22"/>
      <c r="KA264" s="22"/>
      <c r="KB264" s="22"/>
      <c r="KC264" s="22"/>
      <c r="KD264" s="22"/>
      <c r="KE264" s="22"/>
      <c r="KF264" s="22"/>
      <c r="KG264" s="22"/>
      <c r="KH264" s="22"/>
      <c r="KI264" s="22"/>
      <c r="KJ264" s="22"/>
      <c r="KK264" s="22"/>
      <c r="KL264" s="22"/>
      <c r="KM264" s="22"/>
      <c r="KN264" s="22"/>
      <c r="KO264" s="22"/>
      <c r="KP264" s="22"/>
      <c r="KQ264" s="22"/>
      <c r="KR264" s="22"/>
      <c r="KS264" s="22"/>
      <c r="KT264" s="22"/>
      <c r="KU264" s="22"/>
      <c r="KV264" s="22"/>
      <c r="KW264" s="22"/>
      <c r="KX264" s="22"/>
      <c r="KY264" s="22"/>
      <c r="KZ264" s="22"/>
      <c r="LA264" s="22"/>
      <c r="LB264" s="22"/>
      <c r="LC264" s="22"/>
      <c r="LD264" s="22"/>
      <c r="LE264" s="22"/>
      <c r="LF264" s="22"/>
      <c r="LG264" s="22"/>
      <c r="LH264" s="22"/>
      <c r="LI264" s="22"/>
      <c r="LJ264" s="22"/>
      <c r="LK264" s="22"/>
      <c r="LL264" s="22"/>
      <c r="LM264" s="22"/>
      <c r="LN264" s="22"/>
      <c r="LO264" s="22"/>
      <c r="LP264" s="22"/>
      <c r="LQ264" s="22"/>
      <c r="LR264" s="22"/>
      <c r="LS264" s="22"/>
      <c r="LT264" s="22"/>
      <c r="LU264" s="22"/>
      <c r="LV264" s="22"/>
      <c r="LW264" s="22"/>
      <c r="LX264" s="22"/>
      <c r="LY264" s="22"/>
      <c r="LZ264" s="22"/>
      <c r="MA264" s="22"/>
      <c r="MB264" s="22"/>
      <c r="MC264" s="22"/>
      <c r="MD264" s="22"/>
      <c r="ME264" s="22"/>
      <c r="MF264" s="22"/>
      <c r="MG264" s="22"/>
      <c r="MH264" s="22"/>
      <c r="MI264" s="22"/>
      <c r="MJ264" s="22"/>
      <c r="MK264" s="22"/>
      <c r="ML264" s="22"/>
      <c r="MM264" s="22"/>
      <c r="MN264" s="22"/>
      <c r="MO264" s="22"/>
      <c r="MP264" s="22"/>
      <c r="MQ264" s="22"/>
      <c r="MR264" s="22"/>
      <c r="MS264" s="22"/>
      <c r="MT264" s="22"/>
      <c r="MU264" s="22"/>
      <c r="MV264" s="22"/>
      <c r="MW264" s="22"/>
      <c r="MX264" s="22"/>
      <c r="MY264" s="22"/>
      <c r="MZ264" s="22"/>
      <c r="NA264" s="22"/>
      <c r="NB264" s="22"/>
      <c r="NC264" s="22"/>
      <c r="ND264" s="22"/>
      <c r="NE264" s="22"/>
      <c r="NF264" s="22"/>
      <c r="NG264" s="22"/>
      <c r="NH264" s="22"/>
      <c r="NI264" s="22"/>
      <c r="NJ264" s="22"/>
      <c r="NK264" s="22"/>
      <c r="NL264" s="22"/>
      <c r="NM264" s="22"/>
      <c r="NN264" s="22"/>
      <c r="NO264" s="22"/>
      <c r="NP264" s="22"/>
      <c r="NQ264" s="22"/>
      <c r="NR264" s="22"/>
      <c r="NS264" s="22"/>
      <c r="NT264" s="22"/>
      <c r="NU264" s="22"/>
      <c r="NV264" s="22"/>
      <c r="NW264" s="22"/>
      <c r="NX264" s="22"/>
      <c r="NY264" s="22"/>
      <c r="NZ264" s="22"/>
      <c r="OA264" s="22"/>
    </row>
    <row r="265" spans="1:391" x14ac:dyDescent="0.25">
      <c r="A265" s="22"/>
      <c r="B265" s="22"/>
      <c r="C265" s="37"/>
      <c r="D265" s="37"/>
      <c r="E265" s="37"/>
      <c r="F265" s="37"/>
      <c r="G265" s="206"/>
      <c r="H265" s="22"/>
      <c r="I265" s="22"/>
      <c r="J265" s="37"/>
      <c r="K265" s="37"/>
      <c r="L265" s="22"/>
      <c r="M265" s="22"/>
      <c r="N265" s="22"/>
      <c r="O265" s="22"/>
      <c r="P265" s="22"/>
      <c r="Q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  <c r="IW265" s="22"/>
      <c r="IX265" s="22"/>
      <c r="IY265" s="22"/>
      <c r="IZ265" s="22"/>
      <c r="JA265" s="22"/>
      <c r="JB265" s="22"/>
      <c r="JC265" s="22"/>
      <c r="JD265" s="22"/>
      <c r="JE265" s="22"/>
      <c r="JF265" s="22"/>
      <c r="JG265" s="22"/>
      <c r="JH265" s="22"/>
      <c r="JI265" s="22"/>
      <c r="JJ265" s="22"/>
      <c r="JK265" s="22"/>
      <c r="JL265" s="22"/>
      <c r="JM265" s="22"/>
      <c r="JN265" s="22"/>
      <c r="JO265" s="22"/>
      <c r="JP265" s="22"/>
      <c r="JQ265" s="22"/>
      <c r="JR265" s="22"/>
      <c r="JS265" s="22"/>
      <c r="JT265" s="22"/>
      <c r="JU265" s="22"/>
      <c r="JV265" s="22"/>
      <c r="JW265" s="22"/>
      <c r="JX265" s="22"/>
      <c r="JY265" s="22"/>
      <c r="JZ265" s="22"/>
      <c r="KA265" s="22"/>
      <c r="KB265" s="22"/>
      <c r="KC265" s="22"/>
      <c r="KD265" s="22"/>
      <c r="KE265" s="22"/>
      <c r="KF265" s="22"/>
      <c r="KG265" s="22"/>
      <c r="KH265" s="22"/>
      <c r="KI265" s="22"/>
      <c r="KJ265" s="22"/>
      <c r="KK265" s="22"/>
      <c r="KL265" s="22"/>
      <c r="KM265" s="22"/>
      <c r="KN265" s="22"/>
      <c r="KO265" s="22"/>
      <c r="KP265" s="22"/>
      <c r="KQ265" s="22"/>
      <c r="KR265" s="22"/>
      <c r="KS265" s="22"/>
      <c r="KT265" s="22"/>
      <c r="KU265" s="22"/>
      <c r="KV265" s="22"/>
      <c r="KW265" s="22"/>
      <c r="KX265" s="22"/>
      <c r="KY265" s="22"/>
      <c r="KZ265" s="22"/>
      <c r="LA265" s="22"/>
      <c r="LB265" s="22"/>
      <c r="LC265" s="22"/>
      <c r="LD265" s="22"/>
      <c r="LE265" s="22"/>
      <c r="LF265" s="22"/>
      <c r="LG265" s="22"/>
      <c r="LH265" s="22"/>
      <c r="LI265" s="22"/>
      <c r="LJ265" s="22"/>
      <c r="LK265" s="22"/>
      <c r="LL265" s="22"/>
      <c r="LM265" s="22"/>
      <c r="LN265" s="22"/>
      <c r="LO265" s="22"/>
      <c r="LP265" s="22"/>
      <c r="LQ265" s="22"/>
      <c r="LR265" s="22"/>
      <c r="LS265" s="22"/>
      <c r="LT265" s="22"/>
      <c r="LU265" s="22"/>
      <c r="LV265" s="22"/>
      <c r="LW265" s="22"/>
      <c r="LX265" s="22"/>
      <c r="LY265" s="22"/>
      <c r="LZ265" s="22"/>
      <c r="MA265" s="22"/>
      <c r="MB265" s="22"/>
      <c r="MC265" s="22"/>
      <c r="MD265" s="22"/>
      <c r="ME265" s="22"/>
      <c r="MF265" s="22"/>
      <c r="MG265" s="22"/>
      <c r="MH265" s="22"/>
      <c r="MI265" s="22"/>
      <c r="MJ265" s="22"/>
      <c r="MK265" s="22"/>
      <c r="ML265" s="22"/>
      <c r="MM265" s="22"/>
      <c r="MN265" s="22"/>
      <c r="MO265" s="22"/>
      <c r="MP265" s="22"/>
      <c r="MQ265" s="22"/>
      <c r="MR265" s="22"/>
      <c r="MS265" s="22"/>
      <c r="MT265" s="22"/>
      <c r="MU265" s="22"/>
      <c r="MV265" s="22"/>
      <c r="MW265" s="22"/>
      <c r="MX265" s="22"/>
      <c r="MY265" s="22"/>
      <c r="MZ265" s="22"/>
      <c r="NA265" s="22"/>
      <c r="NB265" s="22"/>
      <c r="NC265" s="22"/>
      <c r="ND265" s="22"/>
      <c r="NE265" s="22"/>
      <c r="NF265" s="22"/>
      <c r="NG265" s="22"/>
      <c r="NH265" s="22"/>
      <c r="NI265" s="22"/>
      <c r="NJ265" s="22"/>
      <c r="NK265" s="22"/>
      <c r="NL265" s="22"/>
      <c r="NM265" s="22"/>
      <c r="NN265" s="22"/>
      <c r="NO265" s="22"/>
      <c r="NP265" s="22"/>
      <c r="NQ265" s="22"/>
      <c r="NR265" s="22"/>
      <c r="NS265" s="22"/>
      <c r="NT265" s="22"/>
      <c r="NU265" s="22"/>
      <c r="NV265" s="22"/>
      <c r="NW265" s="22"/>
      <c r="NX265" s="22"/>
      <c r="NY265" s="22"/>
      <c r="NZ265" s="22"/>
      <c r="OA265" s="22"/>
    </row>
    <row r="266" spans="1:391" x14ac:dyDescent="0.25">
      <c r="A266" s="22"/>
      <c r="B266" s="22"/>
      <c r="C266" s="37"/>
      <c r="D266" s="37"/>
      <c r="E266" s="37"/>
      <c r="F266" s="37"/>
      <c r="G266" s="206"/>
      <c r="H266" s="22"/>
      <c r="I266" s="22"/>
      <c r="J266" s="37"/>
      <c r="K266" s="37"/>
      <c r="L266" s="22"/>
      <c r="M266" s="22"/>
      <c r="N266" s="22"/>
      <c r="O266" s="22"/>
      <c r="P266" s="22"/>
      <c r="Q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  <c r="IW266" s="22"/>
      <c r="IX266" s="22"/>
      <c r="IY266" s="22"/>
      <c r="IZ266" s="22"/>
      <c r="JA266" s="22"/>
      <c r="JB266" s="22"/>
      <c r="JC266" s="22"/>
      <c r="JD266" s="22"/>
      <c r="JE266" s="22"/>
      <c r="JF266" s="22"/>
      <c r="JG266" s="22"/>
      <c r="JH266" s="22"/>
      <c r="JI266" s="22"/>
      <c r="JJ266" s="22"/>
      <c r="JK266" s="22"/>
      <c r="JL266" s="22"/>
      <c r="JM266" s="22"/>
      <c r="JN266" s="22"/>
      <c r="JO266" s="22"/>
      <c r="JP266" s="22"/>
      <c r="JQ266" s="22"/>
      <c r="JR266" s="22"/>
      <c r="JS266" s="22"/>
      <c r="JT266" s="22"/>
      <c r="JU266" s="22"/>
      <c r="JV266" s="22"/>
      <c r="JW266" s="22"/>
      <c r="JX266" s="22"/>
      <c r="JY266" s="22"/>
      <c r="JZ266" s="22"/>
      <c r="KA266" s="22"/>
      <c r="KB266" s="22"/>
      <c r="KC266" s="22"/>
      <c r="KD266" s="22"/>
      <c r="KE266" s="22"/>
      <c r="KF266" s="22"/>
      <c r="KG266" s="22"/>
      <c r="KH266" s="22"/>
      <c r="KI266" s="22"/>
      <c r="KJ266" s="22"/>
      <c r="KK266" s="22"/>
      <c r="KL266" s="22"/>
      <c r="KM266" s="22"/>
      <c r="KN266" s="22"/>
      <c r="KO266" s="22"/>
      <c r="KP266" s="22"/>
      <c r="KQ266" s="22"/>
      <c r="KR266" s="22"/>
      <c r="KS266" s="22"/>
      <c r="KT266" s="22"/>
      <c r="KU266" s="22"/>
      <c r="KV266" s="22"/>
      <c r="KW266" s="22"/>
      <c r="KX266" s="22"/>
      <c r="KY266" s="22"/>
      <c r="KZ266" s="22"/>
      <c r="LA266" s="22"/>
      <c r="LB266" s="22"/>
      <c r="LC266" s="22"/>
      <c r="LD266" s="22"/>
      <c r="LE266" s="22"/>
      <c r="LF266" s="22"/>
      <c r="LG266" s="22"/>
      <c r="LH266" s="22"/>
      <c r="LI266" s="22"/>
      <c r="LJ266" s="22"/>
      <c r="LK266" s="22"/>
      <c r="LL266" s="22"/>
      <c r="LM266" s="22"/>
      <c r="LN266" s="22"/>
      <c r="LO266" s="22"/>
      <c r="LP266" s="22"/>
      <c r="LQ266" s="22"/>
      <c r="LR266" s="22"/>
      <c r="LS266" s="22"/>
      <c r="LT266" s="22"/>
      <c r="LU266" s="22"/>
      <c r="LV266" s="22"/>
      <c r="LW266" s="22"/>
      <c r="LX266" s="22"/>
      <c r="LY266" s="22"/>
      <c r="LZ266" s="22"/>
      <c r="MA266" s="22"/>
      <c r="MB266" s="22"/>
      <c r="MC266" s="22"/>
      <c r="MD266" s="22"/>
      <c r="ME266" s="22"/>
      <c r="MF266" s="22"/>
      <c r="MG266" s="22"/>
      <c r="MH266" s="22"/>
      <c r="MI266" s="22"/>
      <c r="MJ266" s="22"/>
      <c r="MK266" s="22"/>
      <c r="ML266" s="22"/>
      <c r="MM266" s="22"/>
      <c r="MN266" s="22"/>
      <c r="MO266" s="22"/>
      <c r="MP266" s="22"/>
      <c r="MQ266" s="22"/>
      <c r="MR266" s="22"/>
      <c r="MS266" s="22"/>
      <c r="MT266" s="22"/>
      <c r="MU266" s="22"/>
      <c r="MV266" s="22"/>
      <c r="MW266" s="22"/>
      <c r="MX266" s="22"/>
      <c r="MY266" s="22"/>
      <c r="MZ266" s="22"/>
      <c r="NA266" s="22"/>
      <c r="NB266" s="22"/>
      <c r="NC266" s="22"/>
      <c r="ND266" s="22"/>
      <c r="NE266" s="22"/>
      <c r="NF266" s="22"/>
      <c r="NG266" s="22"/>
      <c r="NH266" s="22"/>
      <c r="NI266" s="22"/>
      <c r="NJ266" s="22"/>
      <c r="NK266" s="22"/>
      <c r="NL266" s="22"/>
      <c r="NM266" s="22"/>
      <c r="NN266" s="22"/>
      <c r="NO266" s="22"/>
      <c r="NP266" s="22"/>
      <c r="NQ266" s="22"/>
      <c r="NR266" s="22"/>
      <c r="NS266" s="22"/>
      <c r="NT266" s="22"/>
      <c r="NU266" s="22"/>
      <c r="NV266" s="22"/>
      <c r="NW266" s="22"/>
      <c r="NX266" s="22"/>
      <c r="NY266" s="22"/>
      <c r="NZ266" s="22"/>
      <c r="OA266" s="22"/>
    </row>
    <row r="267" spans="1:391" x14ac:dyDescent="0.25">
      <c r="A267" s="22"/>
      <c r="B267" s="22"/>
      <c r="C267" s="37"/>
      <c r="D267" s="37"/>
      <c r="E267" s="37"/>
      <c r="F267" s="37"/>
      <c r="G267" s="206"/>
      <c r="H267" s="22"/>
      <c r="I267" s="22"/>
      <c r="J267" s="37"/>
      <c r="K267" s="37"/>
      <c r="L267" s="22"/>
      <c r="M267" s="22"/>
      <c r="N267" s="22"/>
      <c r="O267" s="22"/>
      <c r="P267" s="22"/>
      <c r="Q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  <c r="IW267" s="22"/>
      <c r="IX267" s="22"/>
      <c r="IY267" s="22"/>
      <c r="IZ267" s="22"/>
      <c r="JA267" s="22"/>
      <c r="JB267" s="22"/>
      <c r="JC267" s="22"/>
      <c r="JD267" s="22"/>
      <c r="JE267" s="22"/>
      <c r="JF267" s="22"/>
      <c r="JG267" s="22"/>
      <c r="JH267" s="22"/>
      <c r="JI267" s="22"/>
      <c r="JJ267" s="22"/>
      <c r="JK267" s="22"/>
      <c r="JL267" s="22"/>
      <c r="JM267" s="22"/>
      <c r="JN267" s="22"/>
      <c r="JO267" s="22"/>
      <c r="JP267" s="22"/>
      <c r="JQ267" s="22"/>
      <c r="JR267" s="22"/>
      <c r="JS267" s="22"/>
      <c r="JT267" s="22"/>
      <c r="JU267" s="22"/>
      <c r="JV267" s="22"/>
      <c r="JW267" s="22"/>
      <c r="JX267" s="22"/>
      <c r="JY267" s="22"/>
      <c r="JZ267" s="22"/>
      <c r="KA267" s="22"/>
      <c r="KB267" s="22"/>
      <c r="KC267" s="22"/>
      <c r="KD267" s="22"/>
      <c r="KE267" s="22"/>
      <c r="KF267" s="22"/>
      <c r="KG267" s="22"/>
      <c r="KH267" s="22"/>
      <c r="KI267" s="22"/>
      <c r="KJ267" s="22"/>
      <c r="KK267" s="22"/>
      <c r="KL267" s="22"/>
      <c r="KM267" s="22"/>
      <c r="KN267" s="22"/>
      <c r="KO267" s="22"/>
      <c r="KP267" s="22"/>
      <c r="KQ267" s="22"/>
      <c r="KR267" s="22"/>
      <c r="KS267" s="22"/>
      <c r="KT267" s="22"/>
      <c r="KU267" s="22"/>
      <c r="KV267" s="22"/>
      <c r="KW267" s="22"/>
      <c r="KX267" s="22"/>
      <c r="KY267" s="22"/>
      <c r="KZ267" s="22"/>
      <c r="LA267" s="22"/>
      <c r="LB267" s="22"/>
      <c r="LC267" s="22"/>
      <c r="LD267" s="22"/>
      <c r="LE267" s="22"/>
      <c r="LF267" s="22"/>
      <c r="LG267" s="22"/>
      <c r="LH267" s="22"/>
      <c r="LI267" s="22"/>
      <c r="LJ267" s="22"/>
      <c r="LK267" s="22"/>
      <c r="LL267" s="22"/>
      <c r="LM267" s="22"/>
      <c r="LN267" s="22"/>
      <c r="LO267" s="22"/>
      <c r="LP267" s="22"/>
      <c r="LQ267" s="22"/>
      <c r="LR267" s="22"/>
      <c r="LS267" s="22"/>
      <c r="LT267" s="22"/>
      <c r="LU267" s="22"/>
      <c r="LV267" s="22"/>
      <c r="LW267" s="22"/>
      <c r="LX267" s="22"/>
      <c r="LY267" s="22"/>
      <c r="LZ267" s="22"/>
      <c r="MA267" s="22"/>
      <c r="MB267" s="22"/>
      <c r="MC267" s="22"/>
      <c r="MD267" s="22"/>
      <c r="ME267" s="22"/>
      <c r="MF267" s="22"/>
      <c r="MG267" s="22"/>
      <c r="MH267" s="22"/>
      <c r="MI267" s="22"/>
      <c r="MJ267" s="22"/>
      <c r="MK267" s="22"/>
      <c r="ML267" s="22"/>
      <c r="MM267" s="22"/>
      <c r="MN267" s="22"/>
      <c r="MO267" s="22"/>
      <c r="MP267" s="22"/>
      <c r="MQ267" s="22"/>
      <c r="MR267" s="22"/>
      <c r="MS267" s="22"/>
      <c r="MT267" s="22"/>
      <c r="MU267" s="22"/>
      <c r="MV267" s="22"/>
      <c r="MW267" s="22"/>
      <c r="MX267" s="22"/>
      <c r="MY267" s="22"/>
      <c r="MZ267" s="22"/>
      <c r="NA267" s="22"/>
      <c r="NB267" s="22"/>
      <c r="NC267" s="22"/>
      <c r="ND267" s="22"/>
      <c r="NE267" s="22"/>
      <c r="NF267" s="22"/>
      <c r="NG267" s="22"/>
      <c r="NH267" s="22"/>
      <c r="NI267" s="22"/>
      <c r="NJ267" s="22"/>
      <c r="NK267" s="22"/>
      <c r="NL267" s="22"/>
      <c r="NM267" s="22"/>
      <c r="NN267" s="22"/>
      <c r="NO267" s="22"/>
      <c r="NP267" s="22"/>
      <c r="NQ267" s="22"/>
      <c r="NR267" s="22"/>
      <c r="NS267" s="22"/>
      <c r="NT267" s="22"/>
      <c r="NU267" s="22"/>
      <c r="NV267" s="22"/>
      <c r="NW267" s="22"/>
      <c r="NX267" s="22"/>
      <c r="NY267" s="22"/>
      <c r="NZ267" s="22"/>
      <c r="OA267" s="22"/>
    </row>
    <row r="268" spans="1:391" x14ac:dyDescent="0.25">
      <c r="A268" s="22"/>
      <c r="B268" s="22"/>
      <c r="C268" s="37"/>
      <c r="D268" s="37"/>
      <c r="E268" s="37"/>
      <c r="F268" s="37"/>
      <c r="G268" s="206"/>
      <c r="H268" s="22"/>
      <c r="I268" s="22"/>
      <c r="J268" s="37"/>
      <c r="K268" s="37"/>
      <c r="L268" s="22"/>
      <c r="M268" s="22"/>
      <c r="N268" s="22"/>
      <c r="O268" s="22"/>
      <c r="P268" s="22"/>
      <c r="Q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  <c r="IW268" s="22"/>
      <c r="IX268" s="22"/>
      <c r="IY268" s="22"/>
      <c r="IZ268" s="22"/>
      <c r="JA268" s="22"/>
      <c r="JB268" s="22"/>
      <c r="JC268" s="22"/>
      <c r="JD268" s="22"/>
      <c r="JE268" s="22"/>
      <c r="JF268" s="22"/>
      <c r="JG268" s="22"/>
      <c r="JH268" s="22"/>
      <c r="JI268" s="22"/>
      <c r="JJ268" s="22"/>
      <c r="JK268" s="22"/>
      <c r="JL268" s="22"/>
      <c r="JM268" s="22"/>
      <c r="JN268" s="22"/>
      <c r="JO268" s="22"/>
      <c r="JP268" s="22"/>
      <c r="JQ268" s="22"/>
      <c r="JR268" s="22"/>
      <c r="JS268" s="22"/>
      <c r="JT268" s="22"/>
      <c r="JU268" s="22"/>
      <c r="JV268" s="22"/>
      <c r="JW268" s="22"/>
      <c r="JX268" s="22"/>
      <c r="JY268" s="22"/>
      <c r="JZ268" s="22"/>
      <c r="KA268" s="22"/>
      <c r="KB268" s="22"/>
      <c r="KC268" s="22"/>
      <c r="KD268" s="22"/>
      <c r="KE268" s="22"/>
      <c r="KF268" s="22"/>
      <c r="KG268" s="22"/>
      <c r="KH268" s="22"/>
      <c r="KI268" s="22"/>
      <c r="KJ268" s="22"/>
      <c r="KK268" s="22"/>
      <c r="KL268" s="22"/>
      <c r="KM268" s="22"/>
      <c r="KN268" s="22"/>
      <c r="KO268" s="22"/>
      <c r="KP268" s="22"/>
      <c r="KQ268" s="22"/>
      <c r="KR268" s="22"/>
      <c r="KS268" s="22"/>
      <c r="KT268" s="22"/>
      <c r="KU268" s="22"/>
      <c r="KV268" s="22"/>
      <c r="KW268" s="22"/>
      <c r="KX268" s="22"/>
      <c r="KY268" s="22"/>
      <c r="KZ268" s="22"/>
      <c r="LA268" s="22"/>
      <c r="LB268" s="22"/>
      <c r="LC268" s="22"/>
      <c r="LD268" s="22"/>
      <c r="LE268" s="22"/>
      <c r="LF268" s="22"/>
      <c r="LG268" s="22"/>
      <c r="LH268" s="22"/>
      <c r="LI268" s="22"/>
      <c r="LJ268" s="22"/>
      <c r="LK268" s="22"/>
      <c r="LL268" s="22"/>
      <c r="LM268" s="22"/>
      <c r="LN268" s="22"/>
      <c r="LO268" s="22"/>
      <c r="LP268" s="22"/>
      <c r="LQ268" s="22"/>
      <c r="LR268" s="22"/>
      <c r="LS268" s="22"/>
      <c r="LT268" s="22"/>
      <c r="LU268" s="22"/>
      <c r="LV268" s="22"/>
      <c r="LW268" s="22"/>
      <c r="LX268" s="22"/>
      <c r="LY268" s="22"/>
      <c r="LZ268" s="22"/>
      <c r="MA268" s="22"/>
      <c r="MB268" s="22"/>
      <c r="MC268" s="22"/>
      <c r="MD268" s="22"/>
      <c r="ME268" s="22"/>
      <c r="MF268" s="22"/>
      <c r="MG268" s="22"/>
      <c r="MH268" s="22"/>
      <c r="MI268" s="22"/>
      <c r="MJ268" s="22"/>
      <c r="MK268" s="22"/>
      <c r="ML268" s="22"/>
      <c r="MM268" s="22"/>
      <c r="MN268" s="22"/>
      <c r="MO268" s="22"/>
      <c r="MP268" s="22"/>
      <c r="MQ268" s="22"/>
      <c r="MR268" s="22"/>
      <c r="MS268" s="22"/>
      <c r="MT268" s="22"/>
      <c r="MU268" s="22"/>
      <c r="MV268" s="22"/>
      <c r="MW268" s="22"/>
      <c r="MX268" s="22"/>
      <c r="MY268" s="22"/>
      <c r="MZ268" s="22"/>
      <c r="NA268" s="22"/>
      <c r="NB268" s="22"/>
      <c r="NC268" s="22"/>
      <c r="ND268" s="22"/>
      <c r="NE268" s="22"/>
      <c r="NF268" s="22"/>
      <c r="NG268" s="22"/>
      <c r="NH268" s="22"/>
      <c r="NI268" s="22"/>
      <c r="NJ268" s="22"/>
      <c r="NK268" s="22"/>
      <c r="NL268" s="22"/>
      <c r="NM268" s="22"/>
      <c r="NN268" s="22"/>
      <c r="NO268" s="22"/>
      <c r="NP268" s="22"/>
      <c r="NQ268" s="22"/>
      <c r="NR268" s="22"/>
      <c r="NS268" s="22"/>
      <c r="NT268" s="22"/>
      <c r="NU268" s="22"/>
      <c r="NV268" s="22"/>
      <c r="NW268" s="22"/>
      <c r="NX268" s="22"/>
      <c r="NY268" s="22"/>
      <c r="NZ268" s="22"/>
      <c r="OA268" s="22"/>
    </row>
    <row r="269" spans="1:391" x14ac:dyDescent="0.25">
      <c r="A269" s="22"/>
      <c r="B269" s="22"/>
      <c r="C269" s="37"/>
      <c r="D269" s="37"/>
      <c r="E269" s="37"/>
      <c r="F269" s="37"/>
      <c r="G269" s="206"/>
      <c r="H269" s="22"/>
      <c r="I269" s="22"/>
      <c r="J269" s="37"/>
      <c r="K269" s="37"/>
      <c r="L269" s="22"/>
      <c r="M269" s="22"/>
      <c r="N269" s="22"/>
      <c r="O269" s="22"/>
      <c r="P269" s="22"/>
      <c r="Q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  <c r="IW269" s="22"/>
      <c r="IX269" s="22"/>
      <c r="IY269" s="22"/>
      <c r="IZ269" s="22"/>
      <c r="JA269" s="22"/>
      <c r="JB269" s="22"/>
      <c r="JC269" s="22"/>
      <c r="JD269" s="22"/>
      <c r="JE269" s="22"/>
      <c r="JF269" s="22"/>
      <c r="JG269" s="22"/>
      <c r="JH269" s="22"/>
      <c r="JI269" s="22"/>
      <c r="JJ269" s="22"/>
      <c r="JK269" s="22"/>
      <c r="JL269" s="22"/>
      <c r="JM269" s="22"/>
      <c r="JN269" s="22"/>
      <c r="JO269" s="22"/>
      <c r="JP269" s="22"/>
      <c r="JQ269" s="22"/>
      <c r="JR269" s="22"/>
      <c r="JS269" s="22"/>
      <c r="JT269" s="22"/>
      <c r="JU269" s="22"/>
      <c r="JV269" s="22"/>
      <c r="JW269" s="22"/>
      <c r="JX269" s="22"/>
      <c r="JY269" s="22"/>
      <c r="JZ269" s="22"/>
      <c r="KA269" s="22"/>
      <c r="KB269" s="22"/>
      <c r="KC269" s="22"/>
      <c r="KD269" s="22"/>
      <c r="KE269" s="22"/>
      <c r="KF269" s="22"/>
      <c r="KG269" s="22"/>
      <c r="KH269" s="22"/>
      <c r="KI269" s="22"/>
      <c r="KJ269" s="22"/>
      <c r="KK269" s="22"/>
      <c r="KL269" s="22"/>
      <c r="KM269" s="22"/>
      <c r="KN269" s="22"/>
      <c r="KO269" s="22"/>
      <c r="KP269" s="22"/>
      <c r="KQ269" s="22"/>
      <c r="KR269" s="22"/>
      <c r="KS269" s="22"/>
      <c r="KT269" s="22"/>
      <c r="KU269" s="22"/>
      <c r="KV269" s="22"/>
      <c r="KW269" s="22"/>
      <c r="KX269" s="22"/>
      <c r="KY269" s="22"/>
      <c r="KZ269" s="22"/>
      <c r="LA269" s="22"/>
      <c r="LB269" s="22"/>
      <c r="LC269" s="22"/>
      <c r="LD269" s="22"/>
      <c r="LE269" s="22"/>
      <c r="LF269" s="22"/>
      <c r="LG269" s="22"/>
      <c r="LH269" s="22"/>
      <c r="LI269" s="22"/>
      <c r="LJ269" s="22"/>
      <c r="LK269" s="22"/>
      <c r="LL269" s="22"/>
      <c r="LM269" s="22"/>
      <c r="LN269" s="22"/>
      <c r="LO269" s="22"/>
      <c r="LP269" s="22"/>
      <c r="LQ269" s="22"/>
      <c r="LR269" s="22"/>
      <c r="LS269" s="22"/>
      <c r="LT269" s="22"/>
      <c r="LU269" s="22"/>
      <c r="LV269" s="22"/>
      <c r="LW269" s="22"/>
      <c r="LX269" s="22"/>
      <c r="LY269" s="22"/>
      <c r="LZ269" s="22"/>
      <c r="MA269" s="22"/>
      <c r="MB269" s="22"/>
      <c r="MC269" s="22"/>
      <c r="MD269" s="22"/>
      <c r="ME269" s="22"/>
      <c r="MF269" s="22"/>
      <c r="MG269" s="22"/>
      <c r="MH269" s="22"/>
      <c r="MI269" s="22"/>
      <c r="MJ269" s="22"/>
      <c r="MK269" s="22"/>
      <c r="ML269" s="22"/>
      <c r="MM269" s="22"/>
      <c r="MN269" s="22"/>
      <c r="MO269" s="22"/>
      <c r="MP269" s="22"/>
      <c r="MQ269" s="22"/>
      <c r="MR269" s="22"/>
      <c r="MS269" s="22"/>
      <c r="MT269" s="22"/>
      <c r="MU269" s="22"/>
      <c r="MV269" s="22"/>
      <c r="MW269" s="22"/>
      <c r="MX269" s="22"/>
      <c r="MY269" s="22"/>
      <c r="MZ269" s="22"/>
      <c r="NA269" s="22"/>
      <c r="NB269" s="22"/>
      <c r="NC269" s="22"/>
      <c r="ND269" s="22"/>
      <c r="NE269" s="22"/>
      <c r="NF269" s="22"/>
      <c r="NG269" s="22"/>
      <c r="NH269" s="22"/>
      <c r="NI269" s="22"/>
      <c r="NJ269" s="22"/>
      <c r="NK269" s="22"/>
      <c r="NL269" s="22"/>
      <c r="NM269" s="22"/>
      <c r="NN269" s="22"/>
      <c r="NO269" s="22"/>
      <c r="NP269" s="22"/>
      <c r="NQ269" s="22"/>
      <c r="NR269" s="22"/>
      <c r="NS269" s="22"/>
      <c r="NT269" s="22"/>
      <c r="NU269" s="22"/>
      <c r="NV269" s="22"/>
      <c r="NW269" s="22"/>
      <c r="NX269" s="22"/>
      <c r="NY269" s="22"/>
      <c r="NZ269" s="22"/>
      <c r="OA269" s="22"/>
    </row>
    <row r="270" spans="1:391" x14ac:dyDescent="0.25">
      <c r="A270" s="22"/>
      <c r="B270" s="22"/>
      <c r="C270" s="37"/>
      <c r="D270" s="37"/>
      <c r="E270" s="37"/>
      <c r="F270" s="37"/>
      <c r="G270" s="206"/>
      <c r="H270" s="22"/>
      <c r="I270" s="22"/>
      <c r="J270" s="37"/>
      <c r="K270" s="37"/>
      <c r="L270" s="22"/>
      <c r="M270" s="22"/>
      <c r="N270" s="22"/>
      <c r="O270" s="22"/>
      <c r="P270" s="22"/>
      <c r="Q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  <c r="IW270" s="22"/>
      <c r="IX270" s="22"/>
      <c r="IY270" s="22"/>
      <c r="IZ270" s="22"/>
      <c r="JA270" s="22"/>
      <c r="JB270" s="22"/>
      <c r="JC270" s="22"/>
      <c r="JD270" s="22"/>
      <c r="JE270" s="22"/>
      <c r="JF270" s="22"/>
      <c r="JG270" s="22"/>
      <c r="JH270" s="22"/>
      <c r="JI270" s="22"/>
      <c r="JJ270" s="22"/>
      <c r="JK270" s="22"/>
      <c r="JL270" s="22"/>
      <c r="JM270" s="22"/>
      <c r="JN270" s="22"/>
      <c r="JO270" s="22"/>
      <c r="JP270" s="22"/>
      <c r="JQ270" s="22"/>
      <c r="JR270" s="22"/>
      <c r="JS270" s="22"/>
      <c r="JT270" s="22"/>
      <c r="JU270" s="22"/>
      <c r="JV270" s="22"/>
      <c r="JW270" s="22"/>
      <c r="JX270" s="22"/>
      <c r="JY270" s="22"/>
      <c r="JZ270" s="22"/>
      <c r="KA270" s="22"/>
      <c r="KB270" s="22"/>
      <c r="KC270" s="22"/>
      <c r="KD270" s="22"/>
      <c r="KE270" s="22"/>
      <c r="KF270" s="22"/>
      <c r="KG270" s="22"/>
      <c r="KH270" s="22"/>
      <c r="KI270" s="22"/>
      <c r="KJ270" s="22"/>
      <c r="KK270" s="22"/>
      <c r="KL270" s="22"/>
      <c r="KM270" s="22"/>
      <c r="KN270" s="22"/>
      <c r="KO270" s="22"/>
      <c r="KP270" s="22"/>
      <c r="KQ270" s="22"/>
      <c r="KR270" s="22"/>
      <c r="KS270" s="22"/>
      <c r="KT270" s="22"/>
      <c r="KU270" s="22"/>
      <c r="KV270" s="22"/>
      <c r="KW270" s="22"/>
      <c r="KX270" s="22"/>
      <c r="KY270" s="22"/>
      <c r="KZ270" s="22"/>
      <c r="LA270" s="22"/>
      <c r="LB270" s="22"/>
      <c r="LC270" s="22"/>
      <c r="LD270" s="22"/>
      <c r="LE270" s="22"/>
      <c r="LF270" s="22"/>
      <c r="LG270" s="22"/>
      <c r="LH270" s="22"/>
      <c r="LI270" s="22"/>
      <c r="LJ270" s="22"/>
      <c r="LK270" s="22"/>
      <c r="LL270" s="22"/>
      <c r="LM270" s="22"/>
      <c r="LN270" s="22"/>
      <c r="LO270" s="22"/>
      <c r="LP270" s="22"/>
      <c r="LQ270" s="22"/>
      <c r="LR270" s="22"/>
      <c r="LS270" s="22"/>
      <c r="LT270" s="22"/>
      <c r="LU270" s="22"/>
      <c r="LV270" s="22"/>
      <c r="LW270" s="22"/>
      <c r="LX270" s="22"/>
      <c r="LY270" s="22"/>
      <c r="LZ270" s="22"/>
      <c r="MA270" s="22"/>
      <c r="MB270" s="22"/>
      <c r="MC270" s="22"/>
      <c r="MD270" s="22"/>
      <c r="ME270" s="22"/>
      <c r="MF270" s="22"/>
      <c r="MG270" s="22"/>
      <c r="MH270" s="22"/>
      <c r="MI270" s="22"/>
      <c r="MJ270" s="22"/>
      <c r="MK270" s="22"/>
      <c r="ML270" s="22"/>
      <c r="MM270" s="22"/>
      <c r="MN270" s="22"/>
      <c r="MO270" s="22"/>
      <c r="MP270" s="22"/>
      <c r="MQ270" s="22"/>
      <c r="MR270" s="22"/>
      <c r="MS270" s="22"/>
      <c r="MT270" s="22"/>
      <c r="MU270" s="22"/>
      <c r="MV270" s="22"/>
      <c r="MW270" s="22"/>
      <c r="MX270" s="22"/>
      <c r="MY270" s="22"/>
      <c r="MZ270" s="22"/>
      <c r="NA270" s="22"/>
      <c r="NB270" s="22"/>
      <c r="NC270" s="22"/>
      <c r="ND270" s="22"/>
      <c r="NE270" s="22"/>
      <c r="NF270" s="22"/>
      <c r="NG270" s="22"/>
      <c r="NH270" s="22"/>
      <c r="NI270" s="22"/>
      <c r="NJ270" s="22"/>
      <c r="NK270" s="22"/>
      <c r="NL270" s="22"/>
      <c r="NM270" s="22"/>
      <c r="NN270" s="22"/>
      <c r="NO270" s="22"/>
      <c r="NP270" s="22"/>
      <c r="NQ270" s="22"/>
      <c r="NR270" s="22"/>
      <c r="NS270" s="22"/>
      <c r="NT270" s="22"/>
      <c r="NU270" s="22"/>
      <c r="NV270" s="22"/>
      <c r="NW270" s="22"/>
      <c r="NX270" s="22"/>
      <c r="NY270" s="22"/>
      <c r="NZ270" s="22"/>
      <c r="OA270" s="22"/>
    </row>
    <row r="271" spans="1:391" x14ac:dyDescent="0.25">
      <c r="A271" s="22"/>
      <c r="B271" s="22"/>
      <c r="C271" s="37"/>
      <c r="D271" s="37"/>
      <c r="E271" s="37"/>
      <c r="F271" s="37"/>
      <c r="G271" s="206"/>
      <c r="H271" s="22"/>
      <c r="I271" s="22"/>
      <c r="J271" s="37"/>
      <c r="K271" s="37"/>
      <c r="L271" s="22"/>
      <c r="M271" s="22"/>
      <c r="N271" s="22"/>
      <c r="O271" s="22"/>
      <c r="P271" s="22"/>
      <c r="Q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  <c r="IW271" s="22"/>
      <c r="IX271" s="22"/>
      <c r="IY271" s="22"/>
      <c r="IZ271" s="22"/>
      <c r="JA271" s="22"/>
      <c r="JB271" s="22"/>
      <c r="JC271" s="22"/>
      <c r="JD271" s="22"/>
      <c r="JE271" s="22"/>
      <c r="JF271" s="22"/>
      <c r="JG271" s="22"/>
      <c r="JH271" s="22"/>
      <c r="JI271" s="22"/>
      <c r="JJ271" s="22"/>
      <c r="JK271" s="22"/>
      <c r="JL271" s="22"/>
      <c r="JM271" s="22"/>
      <c r="JN271" s="22"/>
      <c r="JO271" s="22"/>
      <c r="JP271" s="22"/>
      <c r="JQ271" s="22"/>
      <c r="JR271" s="22"/>
      <c r="JS271" s="22"/>
      <c r="JT271" s="22"/>
      <c r="JU271" s="22"/>
      <c r="JV271" s="22"/>
      <c r="JW271" s="22"/>
      <c r="JX271" s="22"/>
      <c r="JY271" s="22"/>
      <c r="JZ271" s="22"/>
      <c r="KA271" s="22"/>
      <c r="KB271" s="22"/>
      <c r="KC271" s="22"/>
      <c r="KD271" s="22"/>
      <c r="KE271" s="22"/>
      <c r="KF271" s="22"/>
      <c r="KG271" s="22"/>
      <c r="KH271" s="22"/>
      <c r="KI271" s="22"/>
      <c r="KJ271" s="22"/>
      <c r="KK271" s="22"/>
      <c r="KL271" s="22"/>
      <c r="KM271" s="22"/>
      <c r="KN271" s="22"/>
      <c r="KO271" s="22"/>
      <c r="KP271" s="22"/>
      <c r="KQ271" s="22"/>
      <c r="KR271" s="22"/>
      <c r="KS271" s="22"/>
      <c r="KT271" s="22"/>
      <c r="KU271" s="22"/>
      <c r="KV271" s="22"/>
      <c r="KW271" s="22"/>
      <c r="KX271" s="22"/>
      <c r="KY271" s="22"/>
      <c r="KZ271" s="22"/>
      <c r="LA271" s="22"/>
      <c r="LB271" s="22"/>
      <c r="LC271" s="22"/>
      <c r="LD271" s="22"/>
      <c r="LE271" s="22"/>
      <c r="LF271" s="22"/>
      <c r="LG271" s="22"/>
      <c r="LH271" s="22"/>
      <c r="LI271" s="22"/>
      <c r="LJ271" s="22"/>
      <c r="LK271" s="22"/>
      <c r="LL271" s="22"/>
      <c r="LM271" s="22"/>
      <c r="LN271" s="22"/>
      <c r="LO271" s="22"/>
      <c r="LP271" s="22"/>
      <c r="LQ271" s="22"/>
      <c r="LR271" s="22"/>
      <c r="LS271" s="22"/>
      <c r="LT271" s="22"/>
      <c r="LU271" s="22"/>
      <c r="LV271" s="22"/>
      <c r="LW271" s="22"/>
      <c r="LX271" s="22"/>
      <c r="LY271" s="22"/>
      <c r="LZ271" s="22"/>
      <c r="MA271" s="22"/>
      <c r="MB271" s="22"/>
      <c r="MC271" s="22"/>
      <c r="MD271" s="22"/>
      <c r="ME271" s="22"/>
      <c r="MF271" s="22"/>
      <c r="MG271" s="22"/>
      <c r="MH271" s="22"/>
      <c r="MI271" s="22"/>
      <c r="MJ271" s="22"/>
      <c r="MK271" s="22"/>
      <c r="ML271" s="22"/>
      <c r="MM271" s="22"/>
      <c r="MN271" s="22"/>
      <c r="MO271" s="22"/>
      <c r="MP271" s="22"/>
      <c r="MQ271" s="22"/>
      <c r="MR271" s="22"/>
      <c r="MS271" s="22"/>
      <c r="MT271" s="22"/>
      <c r="MU271" s="22"/>
      <c r="MV271" s="22"/>
      <c r="MW271" s="22"/>
      <c r="MX271" s="22"/>
      <c r="MY271" s="22"/>
      <c r="MZ271" s="22"/>
      <c r="NA271" s="22"/>
      <c r="NB271" s="22"/>
      <c r="NC271" s="22"/>
      <c r="ND271" s="22"/>
      <c r="NE271" s="22"/>
      <c r="NF271" s="22"/>
      <c r="NG271" s="22"/>
      <c r="NH271" s="22"/>
      <c r="NI271" s="22"/>
      <c r="NJ271" s="22"/>
      <c r="NK271" s="22"/>
      <c r="NL271" s="22"/>
      <c r="NM271" s="22"/>
      <c r="NN271" s="22"/>
      <c r="NO271" s="22"/>
      <c r="NP271" s="22"/>
      <c r="NQ271" s="22"/>
      <c r="NR271" s="22"/>
      <c r="NS271" s="22"/>
      <c r="NT271" s="22"/>
      <c r="NU271" s="22"/>
      <c r="NV271" s="22"/>
      <c r="NW271" s="22"/>
      <c r="NX271" s="22"/>
      <c r="NY271" s="22"/>
      <c r="NZ271" s="22"/>
      <c r="OA271" s="22"/>
    </row>
    <row r="272" spans="1:391" x14ac:dyDescent="0.25">
      <c r="A272" s="22"/>
      <c r="B272" s="22"/>
      <c r="C272" s="37"/>
      <c r="D272" s="37"/>
      <c r="E272" s="37"/>
      <c r="F272" s="37"/>
      <c r="G272" s="206"/>
      <c r="H272" s="22"/>
      <c r="I272" s="22"/>
      <c r="J272" s="37"/>
      <c r="K272" s="37"/>
      <c r="L272" s="22"/>
      <c r="M272" s="22"/>
      <c r="N272" s="22"/>
      <c r="O272" s="22"/>
      <c r="P272" s="22"/>
      <c r="Q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  <c r="IW272" s="22"/>
      <c r="IX272" s="22"/>
      <c r="IY272" s="22"/>
      <c r="IZ272" s="22"/>
      <c r="JA272" s="22"/>
      <c r="JB272" s="22"/>
      <c r="JC272" s="22"/>
      <c r="JD272" s="22"/>
      <c r="JE272" s="22"/>
      <c r="JF272" s="22"/>
      <c r="JG272" s="22"/>
      <c r="JH272" s="22"/>
      <c r="JI272" s="22"/>
      <c r="JJ272" s="22"/>
      <c r="JK272" s="22"/>
      <c r="JL272" s="22"/>
      <c r="JM272" s="22"/>
      <c r="JN272" s="22"/>
      <c r="JO272" s="22"/>
      <c r="JP272" s="22"/>
      <c r="JQ272" s="22"/>
      <c r="JR272" s="22"/>
      <c r="JS272" s="22"/>
      <c r="JT272" s="22"/>
      <c r="JU272" s="22"/>
      <c r="JV272" s="22"/>
      <c r="JW272" s="22"/>
      <c r="JX272" s="22"/>
      <c r="JY272" s="22"/>
      <c r="JZ272" s="22"/>
      <c r="KA272" s="22"/>
      <c r="KB272" s="22"/>
      <c r="KC272" s="22"/>
      <c r="KD272" s="22"/>
      <c r="KE272" s="22"/>
      <c r="KF272" s="22"/>
      <c r="KG272" s="22"/>
      <c r="KH272" s="22"/>
      <c r="KI272" s="22"/>
      <c r="KJ272" s="22"/>
      <c r="KK272" s="22"/>
      <c r="KL272" s="22"/>
      <c r="KM272" s="22"/>
      <c r="KN272" s="22"/>
      <c r="KO272" s="22"/>
      <c r="KP272" s="22"/>
      <c r="KQ272" s="22"/>
      <c r="KR272" s="22"/>
      <c r="KS272" s="22"/>
      <c r="KT272" s="22"/>
      <c r="KU272" s="22"/>
      <c r="KV272" s="22"/>
      <c r="KW272" s="22"/>
      <c r="KX272" s="22"/>
      <c r="KY272" s="22"/>
      <c r="KZ272" s="22"/>
      <c r="LA272" s="22"/>
      <c r="LB272" s="22"/>
      <c r="LC272" s="22"/>
      <c r="LD272" s="22"/>
      <c r="LE272" s="22"/>
      <c r="LF272" s="22"/>
      <c r="LG272" s="22"/>
      <c r="LH272" s="22"/>
      <c r="LI272" s="22"/>
      <c r="LJ272" s="22"/>
      <c r="LK272" s="22"/>
      <c r="LL272" s="22"/>
      <c r="LM272" s="22"/>
      <c r="LN272" s="22"/>
      <c r="LO272" s="22"/>
      <c r="LP272" s="22"/>
      <c r="LQ272" s="22"/>
      <c r="LR272" s="22"/>
      <c r="LS272" s="22"/>
      <c r="LT272" s="22"/>
      <c r="LU272" s="22"/>
      <c r="LV272" s="22"/>
      <c r="LW272" s="22"/>
      <c r="LX272" s="22"/>
      <c r="LY272" s="22"/>
      <c r="LZ272" s="22"/>
      <c r="MA272" s="22"/>
      <c r="MB272" s="22"/>
      <c r="MC272" s="22"/>
      <c r="MD272" s="22"/>
      <c r="ME272" s="22"/>
      <c r="MF272" s="22"/>
      <c r="MG272" s="22"/>
      <c r="MH272" s="22"/>
      <c r="MI272" s="22"/>
      <c r="MJ272" s="22"/>
      <c r="MK272" s="22"/>
      <c r="ML272" s="22"/>
      <c r="MM272" s="22"/>
      <c r="MN272" s="22"/>
      <c r="MO272" s="22"/>
      <c r="MP272" s="22"/>
      <c r="MQ272" s="22"/>
      <c r="MR272" s="22"/>
      <c r="MS272" s="22"/>
      <c r="MT272" s="22"/>
      <c r="MU272" s="22"/>
      <c r="MV272" s="22"/>
      <c r="MW272" s="22"/>
      <c r="MX272" s="22"/>
      <c r="MY272" s="22"/>
      <c r="MZ272" s="22"/>
      <c r="NA272" s="22"/>
      <c r="NB272" s="22"/>
      <c r="NC272" s="22"/>
      <c r="ND272" s="22"/>
      <c r="NE272" s="22"/>
      <c r="NF272" s="22"/>
      <c r="NG272" s="22"/>
      <c r="NH272" s="22"/>
      <c r="NI272" s="22"/>
      <c r="NJ272" s="22"/>
      <c r="NK272" s="22"/>
      <c r="NL272" s="22"/>
      <c r="NM272" s="22"/>
      <c r="NN272" s="22"/>
      <c r="NO272" s="22"/>
      <c r="NP272" s="22"/>
      <c r="NQ272" s="22"/>
      <c r="NR272" s="22"/>
      <c r="NS272" s="22"/>
      <c r="NT272" s="22"/>
      <c r="NU272" s="22"/>
      <c r="NV272" s="22"/>
      <c r="NW272" s="22"/>
      <c r="NX272" s="22"/>
      <c r="NY272" s="22"/>
      <c r="NZ272" s="22"/>
      <c r="OA272" s="22"/>
    </row>
    <row r="273" spans="1:391" x14ac:dyDescent="0.25">
      <c r="A273" s="22"/>
      <c r="B273" s="22"/>
      <c r="C273" s="37"/>
      <c r="D273" s="37"/>
      <c r="E273" s="37"/>
      <c r="F273" s="37"/>
      <c r="G273" s="206"/>
      <c r="H273" s="22"/>
      <c r="I273" s="22"/>
      <c r="J273" s="37"/>
      <c r="K273" s="37"/>
      <c r="L273" s="22"/>
      <c r="M273" s="22"/>
      <c r="N273" s="22"/>
      <c r="O273" s="22"/>
      <c r="P273" s="22"/>
      <c r="Q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  <c r="IW273" s="22"/>
      <c r="IX273" s="22"/>
      <c r="IY273" s="22"/>
      <c r="IZ273" s="22"/>
      <c r="JA273" s="22"/>
      <c r="JB273" s="22"/>
      <c r="JC273" s="22"/>
      <c r="JD273" s="22"/>
      <c r="JE273" s="22"/>
      <c r="JF273" s="22"/>
      <c r="JG273" s="22"/>
      <c r="JH273" s="22"/>
      <c r="JI273" s="22"/>
      <c r="JJ273" s="22"/>
      <c r="JK273" s="22"/>
      <c r="JL273" s="22"/>
      <c r="JM273" s="22"/>
      <c r="JN273" s="22"/>
      <c r="JO273" s="22"/>
      <c r="JP273" s="22"/>
      <c r="JQ273" s="22"/>
      <c r="JR273" s="22"/>
      <c r="JS273" s="22"/>
      <c r="JT273" s="22"/>
      <c r="JU273" s="22"/>
      <c r="JV273" s="22"/>
      <c r="JW273" s="22"/>
      <c r="JX273" s="22"/>
      <c r="JY273" s="22"/>
      <c r="JZ273" s="22"/>
      <c r="KA273" s="22"/>
      <c r="KB273" s="22"/>
      <c r="KC273" s="22"/>
      <c r="KD273" s="22"/>
      <c r="KE273" s="22"/>
      <c r="KF273" s="22"/>
      <c r="KG273" s="22"/>
      <c r="KH273" s="22"/>
      <c r="KI273" s="22"/>
      <c r="KJ273" s="22"/>
      <c r="KK273" s="22"/>
      <c r="KL273" s="22"/>
      <c r="KM273" s="22"/>
      <c r="KN273" s="22"/>
      <c r="KO273" s="22"/>
      <c r="KP273" s="22"/>
      <c r="KQ273" s="22"/>
      <c r="KR273" s="22"/>
      <c r="KS273" s="22"/>
      <c r="KT273" s="22"/>
      <c r="KU273" s="22"/>
      <c r="KV273" s="22"/>
      <c r="KW273" s="22"/>
      <c r="KX273" s="22"/>
      <c r="KY273" s="22"/>
      <c r="KZ273" s="22"/>
      <c r="LA273" s="22"/>
      <c r="LB273" s="22"/>
      <c r="LC273" s="22"/>
      <c r="LD273" s="22"/>
      <c r="LE273" s="22"/>
      <c r="LF273" s="22"/>
      <c r="LG273" s="22"/>
      <c r="LH273" s="22"/>
      <c r="LI273" s="22"/>
      <c r="LJ273" s="22"/>
      <c r="LK273" s="22"/>
      <c r="LL273" s="22"/>
      <c r="LM273" s="22"/>
      <c r="LN273" s="22"/>
      <c r="LO273" s="22"/>
      <c r="LP273" s="22"/>
      <c r="LQ273" s="22"/>
      <c r="LR273" s="22"/>
      <c r="LS273" s="22"/>
      <c r="LT273" s="22"/>
      <c r="LU273" s="22"/>
      <c r="LV273" s="22"/>
      <c r="LW273" s="22"/>
      <c r="LX273" s="22"/>
      <c r="LY273" s="22"/>
      <c r="LZ273" s="22"/>
      <c r="MA273" s="22"/>
      <c r="MB273" s="22"/>
      <c r="MC273" s="22"/>
      <c r="MD273" s="22"/>
      <c r="ME273" s="22"/>
      <c r="MF273" s="22"/>
      <c r="MG273" s="22"/>
      <c r="MH273" s="22"/>
      <c r="MI273" s="22"/>
      <c r="MJ273" s="22"/>
      <c r="MK273" s="22"/>
      <c r="ML273" s="22"/>
      <c r="MM273" s="22"/>
      <c r="MN273" s="22"/>
      <c r="MO273" s="22"/>
      <c r="MP273" s="22"/>
      <c r="MQ273" s="22"/>
      <c r="MR273" s="22"/>
      <c r="MS273" s="22"/>
      <c r="MT273" s="22"/>
      <c r="MU273" s="22"/>
      <c r="MV273" s="22"/>
      <c r="MW273" s="22"/>
      <c r="MX273" s="22"/>
      <c r="MY273" s="22"/>
      <c r="MZ273" s="22"/>
      <c r="NA273" s="22"/>
      <c r="NB273" s="22"/>
      <c r="NC273" s="22"/>
      <c r="ND273" s="22"/>
      <c r="NE273" s="22"/>
      <c r="NF273" s="22"/>
      <c r="NG273" s="22"/>
      <c r="NH273" s="22"/>
      <c r="NI273" s="22"/>
      <c r="NJ273" s="22"/>
      <c r="NK273" s="22"/>
      <c r="NL273" s="22"/>
      <c r="NM273" s="22"/>
      <c r="NN273" s="22"/>
      <c r="NO273" s="22"/>
      <c r="NP273" s="22"/>
      <c r="NQ273" s="22"/>
      <c r="NR273" s="22"/>
      <c r="NS273" s="22"/>
      <c r="NT273" s="22"/>
      <c r="NU273" s="22"/>
      <c r="NV273" s="22"/>
      <c r="NW273" s="22"/>
      <c r="NX273" s="22"/>
      <c r="NY273" s="22"/>
      <c r="NZ273" s="22"/>
      <c r="OA273" s="22"/>
    </row>
    <row r="274" spans="1:391" x14ac:dyDescent="0.25">
      <c r="A274" s="22"/>
      <c r="B274" s="22"/>
      <c r="C274" s="37"/>
      <c r="D274" s="37"/>
      <c r="E274" s="37"/>
      <c r="F274" s="37"/>
      <c r="G274" s="206"/>
      <c r="H274" s="22"/>
      <c r="I274" s="22"/>
      <c r="J274" s="37"/>
      <c r="K274" s="37"/>
      <c r="L274" s="22"/>
      <c r="M274" s="22"/>
      <c r="N274" s="22"/>
      <c r="O274" s="22"/>
      <c r="P274" s="22"/>
      <c r="Q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  <c r="IW274" s="22"/>
      <c r="IX274" s="22"/>
      <c r="IY274" s="22"/>
      <c r="IZ274" s="22"/>
      <c r="JA274" s="22"/>
      <c r="JB274" s="22"/>
      <c r="JC274" s="22"/>
      <c r="JD274" s="22"/>
      <c r="JE274" s="22"/>
      <c r="JF274" s="22"/>
      <c r="JG274" s="22"/>
      <c r="JH274" s="22"/>
      <c r="JI274" s="22"/>
      <c r="JJ274" s="22"/>
      <c r="JK274" s="22"/>
      <c r="JL274" s="22"/>
      <c r="JM274" s="22"/>
      <c r="JN274" s="22"/>
      <c r="JO274" s="22"/>
      <c r="JP274" s="22"/>
      <c r="JQ274" s="22"/>
      <c r="JR274" s="22"/>
      <c r="JS274" s="22"/>
      <c r="JT274" s="22"/>
      <c r="JU274" s="22"/>
      <c r="JV274" s="22"/>
      <c r="JW274" s="22"/>
      <c r="JX274" s="22"/>
      <c r="JY274" s="22"/>
      <c r="JZ274" s="22"/>
      <c r="KA274" s="22"/>
      <c r="KB274" s="22"/>
      <c r="KC274" s="22"/>
      <c r="KD274" s="22"/>
      <c r="KE274" s="22"/>
      <c r="KF274" s="22"/>
      <c r="KG274" s="22"/>
      <c r="KH274" s="22"/>
      <c r="KI274" s="22"/>
      <c r="KJ274" s="22"/>
      <c r="KK274" s="22"/>
      <c r="KL274" s="22"/>
      <c r="KM274" s="22"/>
      <c r="KN274" s="22"/>
      <c r="KO274" s="22"/>
      <c r="KP274" s="22"/>
      <c r="KQ274" s="22"/>
      <c r="KR274" s="22"/>
      <c r="KS274" s="22"/>
      <c r="KT274" s="22"/>
      <c r="KU274" s="22"/>
      <c r="KV274" s="22"/>
      <c r="KW274" s="22"/>
      <c r="KX274" s="22"/>
      <c r="KY274" s="22"/>
      <c r="KZ274" s="22"/>
      <c r="LA274" s="22"/>
      <c r="LB274" s="22"/>
      <c r="LC274" s="22"/>
      <c r="LD274" s="22"/>
      <c r="LE274" s="22"/>
      <c r="LF274" s="22"/>
      <c r="LG274" s="22"/>
      <c r="LH274" s="22"/>
      <c r="LI274" s="22"/>
      <c r="LJ274" s="22"/>
      <c r="LK274" s="22"/>
      <c r="LL274" s="22"/>
      <c r="LM274" s="22"/>
      <c r="LN274" s="22"/>
      <c r="LO274" s="22"/>
      <c r="LP274" s="22"/>
      <c r="LQ274" s="22"/>
      <c r="LR274" s="22"/>
      <c r="LS274" s="22"/>
      <c r="LT274" s="22"/>
      <c r="LU274" s="22"/>
      <c r="LV274" s="22"/>
      <c r="LW274" s="22"/>
      <c r="LX274" s="22"/>
      <c r="LY274" s="22"/>
      <c r="LZ274" s="22"/>
      <c r="MA274" s="22"/>
      <c r="MB274" s="22"/>
      <c r="MC274" s="22"/>
      <c r="MD274" s="22"/>
      <c r="ME274" s="22"/>
      <c r="MF274" s="22"/>
      <c r="MG274" s="22"/>
      <c r="MH274" s="22"/>
      <c r="MI274" s="22"/>
      <c r="MJ274" s="22"/>
      <c r="MK274" s="22"/>
      <c r="ML274" s="22"/>
      <c r="MM274" s="22"/>
      <c r="MN274" s="22"/>
      <c r="MO274" s="22"/>
      <c r="MP274" s="22"/>
      <c r="MQ274" s="22"/>
      <c r="MR274" s="22"/>
      <c r="MS274" s="22"/>
      <c r="MT274" s="22"/>
      <c r="MU274" s="22"/>
      <c r="MV274" s="22"/>
      <c r="MW274" s="22"/>
      <c r="MX274" s="22"/>
      <c r="MY274" s="22"/>
      <c r="MZ274" s="22"/>
      <c r="NA274" s="22"/>
      <c r="NB274" s="22"/>
      <c r="NC274" s="22"/>
      <c r="ND274" s="22"/>
      <c r="NE274" s="22"/>
      <c r="NF274" s="22"/>
      <c r="NG274" s="22"/>
      <c r="NH274" s="22"/>
      <c r="NI274" s="22"/>
      <c r="NJ274" s="22"/>
      <c r="NK274" s="22"/>
      <c r="NL274" s="22"/>
      <c r="NM274" s="22"/>
      <c r="NN274" s="22"/>
      <c r="NO274" s="22"/>
      <c r="NP274" s="22"/>
      <c r="NQ274" s="22"/>
      <c r="NR274" s="22"/>
      <c r="NS274" s="22"/>
      <c r="NT274" s="22"/>
      <c r="NU274" s="22"/>
      <c r="NV274" s="22"/>
      <c r="NW274" s="22"/>
      <c r="NX274" s="22"/>
      <c r="NY274" s="22"/>
      <c r="NZ274" s="22"/>
      <c r="OA274" s="22"/>
    </row>
    <row r="275" spans="1:391" x14ac:dyDescent="0.25">
      <c r="A275" s="22"/>
      <c r="B275" s="22"/>
      <c r="C275" s="37"/>
      <c r="D275" s="37"/>
      <c r="E275" s="37"/>
      <c r="F275" s="37"/>
      <c r="G275" s="206"/>
      <c r="H275" s="22"/>
      <c r="I275" s="22"/>
      <c r="J275" s="37"/>
      <c r="K275" s="37"/>
      <c r="L275" s="22"/>
      <c r="M275" s="22"/>
      <c r="N275" s="22"/>
      <c r="O275" s="22"/>
      <c r="P275" s="22"/>
      <c r="Q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  <c r="IW275" s="22"/>
      <c r="IX275" s="22"/>
      <c r="IY275" s="22"/>
      <c r="IZ275" s="22"/>
      <c r="JA275" s="22"/>
      <c r="JB275" s="22"/>
      <c r="JC275" s="22"/>
      <c r="JD275" s="22"/>
      <c r="JE275" s="22"/>
      <c r="JF275" s="22"/>
      <c r="JG275" s="22"/>
      <c r="JH275" s="22"/>
      <c r="JI275" s="22"/>
      <c r="JJ275" s="22"/>
      <c r="JK275" s="22"/>
      <c r="JL275" s="22"/>
      <c r="JM275" s="22"/>
      <c r="JN275" s="22"/>
      <c r="JO275" s="22"/>
      <c r="JP275" s="22"/>
      <c r="JQ275" s="22"/>
      <c r="JR275" s="22"/>
      <c r="JS275" s="22"/>
      <c r="JT275" s="22"/>
      <c r="JU275" s="22"/>
      <c r="JV275" s="22"/>
      <c r="JW275" s="22"/>
      <c r="JX275" s="22"/>
      <c r="JY275" s="22"/>
      <c r="JZ275" s="22"/>
      <c r="KA275" s="22"/>
      <c r="KB275" s="22"/>
      <c r="KC275" s="22"/>
      <c r="KD275" s="22"/>
      <c r="KE275" s="22"/>
      <c r="KF275" s="22"/>
      <c r="KG275" s="22"/>
      <c r="KH275" s="22"/>
      <c r="KI275" s="22"/>
      <c r="KJ275" s="22"/>
      <c r="KK275" s="22"/>
      <c r="KL275" s="22"/>
      <c r="KM275" s="22"/>
      <c r="KN275" s="22"/>
      <c r="KO275" s="22"/>
      <c r="KP275" s="22"/>
      <c r="KQ275" s="22"/>
      <c r="KR275" s="22"/>
      <c r="KS275" s="22"/>
      <c r="KT275" s="22"/>
      <c r="KU275" s="22"/>
      <c r="KV275" s="22"/>
      <c r="KW275" s="22"/>
      <c r="KX275" s="22"/>
      <c r="KY275" s="22"/>
      <c r="KZ275" s="22"/>
      <c r="LA275" s="22"/>
      <c r="LB275" s="22"/>
      <c r="LC275" s="22"/>
      <c r="LD275" s="22"/>
      <c r="LE275" s="22"/>
      <c r="LF275" s="22"/>
      <c r="LG275" s="22"/>
      <c r="LH275" s="22"/>
      <c r="LI275" s="22"/>
      <c r="LJ275" s="22"/>
      <c r="LK275" s="22"/>
      <c r="LL275" s="22"/>
      <c r="LM275" s="22"/>
      <c r="LN275" s="22"/>
      <c r="LO275" s="22"/>
      <c r="LP275" s="22"/>
      <c r="LQ275" s="22"/>
      <c r="LR275" s="22"/>
      <c r="LS275" s="22"/>
      <c r="LT275" s="22"/>
      <c r="LU275" s="22"/>
      <c r="LV275" s="22"/>
      <c r="LW275" s="22"/>
      <c r="LX275" s="22"/>
      <c r="LY275" s="22"/>
      <c r="LZ275" s="22"/>
      <c r="MA275" s="22"/>
      <c r="MB275" s="22"/>
      <c r="MC275" s="22"/>
      <c r="MD275" s="22"/>
      <c r="ME275" s="22"/>
      <c r="MF275" s="22"/>
      <c r="MG275" s="22"/>
      <c r="MH275" s="22"/>
      <c r="MI275" s="22"/>
      <c r="MJ275" s="22"/>
      <c r="MK275" s="22"/>
      <c r="ML275" s="22"/>
      <c r="MM275" s="22"/>
      <c r="MN275" s="22"/>
      <c r="MO275" s="22"/>
      <c r="MP275" s="22"/>
      <c r="MQ275" s="22"/>
      <c r="MR275" s="22"/>
      <c r="MS275" s="22"/>
      <c r="MT275" s="22"/>
      <c r="MU275" s="22"/>
      <c r="MV275" s="22"/>
      <c r="MW275" s="22"/>
      <c r="MX275" s="22"/>
      <c r="MY275" s="22"/>
      <c r="MZ275" s="22"/>
      <c r="NA275" s="22"/>
      <c r="NB275" s="22"/>
      <c r="NC275" s="22"/>
      <c r="ND275" s="22"/>
      <c r="NE275" s="22"/>
      <c r="NF275" s="22"/>
      <c r="NG275" s="22"/>
      <c r="NH275" s="22"/>
      <c r="NI275" s="22"/>
      <c r="NJ275" s="22"/>
      <c r="NK275" s="22"/>
      <c r="NL275" s="22"/>
      <c r="NM275" s="22"/>
      <c r="NN275" s="22"/>
      <c r="NO275" s="22"/>
      <c r="NP275" s="22"/>
      <c r="NQ275" s="22"/>
      <c r="NR275" s="22"/>
      <c r="NS275" s="22"/>
      <c r="NT275" s="22"/>
      <c r="NU275" s="22"/>
      <c r="NV275" s="22"/>
      <c r="NW275" s="22"/>
      <c r="NX275" s="22"/>
      <c r="NY275" s="22"/>
      <c r="NZ275" s="22"/>
      <c r="OA275" s="22"/>
    </row>
    <row r="276" spans="1:391" x14ac:dyDescent="0.25">
      <c r="A276" s="22"/>
      <c r="B276" s="22"/>
      <c r="C276" s="37"/>
      <c r="D276" s="37"/>
      <c r="E276" s="37"/>
      <c r="F276" s="37"/>
      <c r="G276" s="206"/>
      <c r="H276" s="22"/>
      <c r="I276" s="22"/>
      <c r="J276" s="37"/>
      <c r="K276" s="37"/>
      <c r="L276" s="22"/>
      <c r="M276" s="22"/>
      <c r="N276" s="22"/>
      <c r="O276" s="22"/>
      <c r="P276" s="22"/>
      <c r="Q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  <c r="IW276" s="22"/>
      <c r="IX276" s="22"/>
      <c r="IY276" s="22"/>
      <c r="IZ276" s="22"/>
      <c r="JA276" s="22"/>
      <c r="JB276" s="22"/>
      <c r="JC276" s="22"/>
      <c r="JD276" s="22"/>
      <c r="JE276" s="22"/>
      <c r="JF276" s="22"/>
      <c r="JG276" s="22"/>
      <c r="JH276" s="22"/>
      <c r="JI276" s="22"/>
      <c r="JJ276" s="22"/>
      <c r="JK276" s="22"/>
      <c r="JL276" s="22"/>
      <c r="JM276" s="22"/>
      <c r="JN276" s="22"/>
      <c r="JO276" s="22"/>
      <c r="JP276" s="22"/>
      <c r="JQ276" s="22"/>
      <c r="JR276" s="22"/>
      <c r="JS276" s="22"/>
      <c r="JT276" s="22"/>
      <c r="JU276" s="22"/>
      <c r="JV276" s="22"/>
      <c r="JW276" s="22"/>
      <c r="JX276" s="22"/>
      <c r="JY276" s="22"/>
      <c r="JZ276" s="22"/>
      <c r="KA276" s="22"/>
      <c r="KB276" s="22"/>
      <c r="KC276" s="22"/>
      <c r="KD276" s="22"/>
      <c r="KE276" s="22"/>
      <c r="KF276" s="22"/>
      <c r="KG276" s="22"/>
      <c r="KH276" s="22"/>
      <c r="KI276" s="22"/>
      <c r="KJ276" s="22"/>
      <c r="KK276" s="22"/>
      <c r="KL276" s="22"/>
      <c r="KM276" s="22"/>
      <c r="KN276" s="22"/>
      <c r="KO276" s="22"/>
      <c r="KP276" s="22"/>
      <c r="KQ276" s="22"/>
      <c r="KR276" s="22"/>
      <c r="KS276" s="22"/>
      <c r="KT276" s="22"/>
      <c r="KU276" s="22"/>
      <c r="KV276" s="22"/>
      <c r="KW276" s="22"/>
      <c r="KX276" s="22"/>
      <c r="KY276" s="22"/>
      <c r="KZ276" s="22"/>
      <c r="LA276" s="22"/>
      <c r="LB276" s="22"/>
      <c r="LC276" s="22"/>
      <c r="LD276" s="22"/>
      <c r="LE276" s="22"/>
      <c r="LF276" s="22"/>
      <c r="LG276" s="22"/>
      <c r="LH276" s="22"/>
      <c r="LI276" s="22"/>
      <c r="LJ276" s="22"/>
      <c r="LK276" s="22"/>
      <c r="LL276" s="22"/>
      <c r="LM276" s="22"/>
      <c r="LN276" s="22"/>
      <c r="LO276" s="22"/>
      <c r="LP276" s="22"/>
      <c r="LQ276" s="22"/>
      <c r="LR276" s="22"/>
      <c r="LS276" s="22"/>
      <c r="LT276" s="22"/>
      <c r="LU276" s="22"/>
      <c r="LV276" s="22"/>
      <c r="LW276" s="22"/>
      <c r="LX276" s="22"/>
      <c r="LY276" s="22"/>
      <c r="LZ276" s="22"/>
      <c r="MA276" s="22"/>
      <c r="MB276" s="22"/>
      <c r="MC276" s="22"/>
      <c r="MD276" s="22"/>
      <c r="ME276" s="22"/>
      <c r="MF276" s="22"/>
      <c r="MG276" s="22"/>
      <c r="MH276" s="22"/>
      <c r="MI276" s="22"/>
      <c r="MJ276" s="22"/>
      <c r="MK276" s="22"/>
      <c r="ML276" s="22"/>
      <c r="MM276" s="22"/>
      <c r="MN276" s="22"/>
      <c r="MO276" s="22"/>
      <c r="MP276" s="22"/>
      <c r="MQ276" s="22"/>
      <c r="MR276" s="22"/>
      <c r="MS276" s="22"/>
      <c r="MT276" s="22"/>
      <c r="MU276" s="22"/>
      <c r="MV276" s="22"/>
      <c r="MW276" s="22"/>
      <c r="MX276" s="22"/>
      <c r="MY276" s="22"/>
      <c r="MZ276" s="22"/>
      <c r="NA276" s="22"/>
      <c r="NB276" s="22"/>
      <c r="NC276" s="22"/>
      <c r="ND276" s="22"/>
      <c r="NE276" s="22"/>
      <c r="NF276" s="22"/>
      <c r="NG276" s="22"/>
      <c r="NH276" s="22"/>
      <c r="NI276" s="22"/>
      <c r="NJ276" s="22"/>
      <c r="NK276" s="22"/>
      <c r="NL276" s="22"/>
      <c r="NM276" s="22"/>
      <c r="NN276" s="22"/>
      <c r="NO276" s="22"/>
      <c r="NP276" s="22"/>
      <c r="NQ276" s="22"/>
      <c r="NR276" s="22"/>
      <c r="NS276" s="22"/>
      <c r="NT276" s="22"/>
      <c r="NU276" s="22"/>
      <c r="NV276" s="22"/>
      <c r="NW276" s="22"/>
      <c r="NX276" s="22"/>
      <c r="NY276" s="22"/>
      <c r="NZ276" s="22"/>
      <c r="OA276" s="22"/>
    </row>
    <row r="277" spans="1:391" x14ac:dyDescent="0.25">
      <c r="A277" s="22"/>
      <c r="B277" s="22"/>
      <c r="C277" s="37"/>
      <c r="D277" s="37"/>
      <c r="E277" s="37"/>
      <c r="F277" s="37"/>
      <c r="G277" s="206"/>
      <c r="H277" s="22"/>
      <c r="I277" s="22"/>
      <c r="J277" s="37"/>
      <c r="K277" s="37"/>
      <c r="L277" s="22"/>
      <c r="M277" s="22"/>
      <c r="N277" s="22"/>
      <c r="O277" s="22"/>
      <c r="P277" s="22"/>
      <c r="Q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  <c r="IW277" s="22"/>
      <c r="IX277" s="22"/>
      <c r="IY277" s="22"/>
      <c r="IZ277" s="22"/>
      <c r="JA277" s="22"/>
      <c r="JB277" s="22"/>
      <c r="JC277" s="22"/>
      <c r="JD277" s="22"/>
      <c r="JE277" s="22"/>
      <c r="JF277" s="22"/>
      <c r="JG277" s="22"/>
      <c r="JH277" s="22"/>
      <c r="JI277" s="22"/>
      <c r="JJ277" s="22"/>
      <c r="JK277" s="22"/>
      <c r="JL277" s="22"/>
      <c r="JM277" s="22"/>
      <c r="JN277" s="22"/>
      <c r="JO277" s="22"/>
      <c r="JP277" s="22"/>
      <c r="JQ277" s="22"/>
      <c r="JR277" s="22"/>
      <c r="JS277" s="22"/>
      <c r="JT277" s="22"/>
      <c r="JU277" s="22"/>
      <c r="JV277" s="22"/>
      <c r="JW277" s="22"/>
      <c r="JX277" s="22"/>
      <c r="JY277" s="22"/>
      <c r="JZ277" s="22"/>
      <c r="KA277" s="22"/>
      <c r="KB277" s="22"/>
      <c r="KC277" s="22"/>
      <c r="KD277" s="22"/>
      <c r="KE277" s="22"/>
      <c r="KF277" s="22"/>
      <c r="KG277" s="22"/>
      <c r="KH277" s="22"/>
      <c r="KI277" s="22"/>
      <c r="KJ277" s="22"/>
      <c r="KK277" s="22"/>
      <c r="KL277" s="22"/>
      <c r="KM277" s="22"/>
      <c r="KN277" s="22"/>
      <c r="KO277" s="22"/>
      <c r="KP277" s="22"/>
      <c r="KQ277" s="22"/>
      <c r="KR277" s="22"/>
      <c r="KS277" s="22"/>
      <c r="KT277" s="22"/>
      <c r="KU277" s="22"/>
      <c r="KV277" s="22"/>
      <c r="KW277" s="22"/>
      <c r="KX277" s="22"/>
      <c r="KY277" s="22"/>
      <c r="KZ277" s="22"/>
      <c r="LA277" s="22"/>
      <c r="LB277" s="22"/>
      <c r="LC277" s="22"/>
      <c r="LD277" s="22"/>
      <c r="LE277" s="22"/>
      <c r="LF277" s="22"/>
      <c r="LG277" s="22"/>
      <c r="LH277" s="22"/>
      <c r="LI277" s="22"/>
      <c r="LJ277" s="22"/>
      <c r="LK277" s="22"/>
      <c r="LL277" s="22"/>
      <c r="LM277" s="22"/>
      <c r="LN277" s="22"/>
      <c r="LO277" s="22"/>
      <c r="LP277" s="22"/>
      <c r="LQ277" s="22"/>
      <c r="LR277" s="22"/>
      <c r="LS277" s="22"/>
      <c r="LT277" s="22"/>
      <c r="LU277" s="22"/>
      <c r="LV277" s="22"/>
      <c r="LW277" s="22"/>
      <c r="LX277" s="22"/>
      <c r="LY277" s="22"/>
      <c r="LZ277" s="22"/>
      <c r="MA277" s="22"/>
      <c r="MB277" s="22"/>
      <c r="MC277" s="22"/>
      <c r="MD277" s="22"/>
      <c r="ME277" s="22"/>
      <c r="MF277" s="22"/>
      <c r="MG277" s="22"/>
      <c r="MH277" s="22"/>
      <c r="MI277" s="22"/>
      <c r="MJ277" s="22"/>
      <c r="MK277" s="22"/>
      <c r="ML277" s="22"/>
      <c r="MM277" s="22"/>
      <c r="MN277" s="22"/>
      <c r="MO277" s="22"/>
      <c r="MP277" s="22"/>
      <c r="MQ277" s="22"/>
      <c r="MR277" s="22"/>
      <c r="MS277" s="22"/>
      <c r="MT277" s="22"/>
      <c r="MU277" s="22"/>
      <c r="MV277" s="22"/>
      <c r="MW277" s="22"/>
      <c r="MX277" s="22"/>
      <c r="MY277" s="22"/>
      <c r="MZ277" s="22"/>
      <c r="NA277" s="22"/>
      <c r="NB277" s="22"/>
      <c r="NC277" s="22"/>
      <c r="ND277" s="22"/>
      <c r="NE277" s="22"/>
      <c r="NF277" s="22"/>
      <c r="NG277" s="22"/>
      <c r="NH277" s="22"/>
      <c r="NI277" s="22"/>
      <c r="NJ277" s="22"/>
      <c r="NK277" s="22"/>
      <c r="NL277" s="22"/>
      <c r="NM277" s="22"/>
      <c r="NN277" s="22"/>
      <c r="NO277" s="22"/>
      <c r="NP277" s="22"/>
      <c r="NQ277" s="22"/>
      <c r="NR277" s="22"/>
      <c r="NS277" s="22"/>
      <c r="NT277" s="22"/>
      <c r="NU277" s="22"/>
      <c r="NV277" s="22"/>
      <c r="NW277" s="22"/>
      <c r="NX277" s="22"/>
      <c r="NY277" s="22"/>
      <c r="NZ277" s="22"/>
      <c r="OA277" s="22"/>
    </row>
    <row r="278" spans="1:391" x14ac:dyDescent="0.25">
      <c r="A278" s="22"/>
      <c r="B278" s="22"/>
      <c r="C278" s="37"/>
      <c r="D278" s="37"/>
      <c r="E278" s="37"/>
      <c r="F278" s="37"/>
      <c r="G278" s="206"/>
      <c r="H278" s="22"/>
      <c r="I278" s="22"/>
      <c r="J278" s="37"/>
      <c r="K278" s="37"/>
      <c r="L278" s="22"/>
      <c r="M278" s="22"/>
      <c r="N278" s="22"/>
      <c r="O278" s="22"/>
      <c r="P278" s="22"/>
      <c r="Q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  <c r="IW278" s="22"/>
      <c r="IX278" s="22"/>
      <c r="IY278" s="22"/>
      <c r="IZ278" s="22"/>
      <c r="JA278" s="22"/>
      <c r="JB278" s="22"/>
      <c r="JC278" s="22"/>
      <c r="JD278" s="22"/>
      <c r="JE278" s="22"/>
      <c r="JF278" s="22"/>
      <c r="JG278" s="22"/>
      <c r="JH278" s="22"/>
      <c r="JI278" s="22"/>
      <c r="JJ278" s="22"/>
      <c r="JK278" s="22"/>
      <c r="JL278" s="22"/>
      <c r="JM278" s="22"/>
      <c r="JN278" s="22"/>
      <c r="JO278" s="22"/>
      <c r="JP278" s="22"/>
      <c r="JQ278" s="22"/>
      <c r="JR278" s="22"/>
      <c r="JS278" s="22"/>
      <c r="JT278" s="22"/>
      <c r="JU278" s="22"/>
      <c r="JV278" s="22"/>
      <c r="JW278" s="22"/>
      <c r="JX278" s="22"/>
      <c r="JY278" s="22"/>
      <c r="JZ278" s="22"/>
      <c r="KA278" s="22"/>
      <c r="KB278" s="22"/>
      <c r="KC278" s="22"/>
      <c r="KD278" s="22"/>
      <c r="KE278" s="22"/>
      <c r="KF278" s="22"/>
      <c r="KG278" s="22"/>
      <c r="KH278" s="22"/>
      <c r="KI278" s="22"/>
      <c r="KJ278" s="22"/>
      <c r="KK278" s="22"/>
      <c r="KL278" s="22"/>
      <c r="KM278" s="22"/>
      <c r="KN278" s="22"/>
      <c r="KO278" s="22"/>
      <c r="KP278" s="22"/>
      <c r="KQ278" s="22"/>
      <c r="KR278" s="22"/>
      <c r="KS278" s="22"/>
      <c r="KT278" s="22"/>
      <c r="KU278" s="22"/>
      <c r="KV278" s="22"/>
      <c r="KW278" s="22"/>
      <c r="KX278" s="22"/>
      <c r="KY278" s="22"/>
      <c r="KZ278" s="22"/>
      <c r="LA278" s="22"/>
      <c r="LB278" s="22"/>
      <c r="LC278" s="22"/>
      <c r="LD278" s="22"/>
      <c r="LE278" s="22"/>
      <c r="LF278" s="22"/>
      <c r="LG278" s="22"/>
      <c r="LH278" s="22"/>
      <c r="LI278" s="22"/>
      <c r="LJ278" s="22"/>
      <c r="LK278" s="22"/>
      <c r="LL278" s="22"/>
      <c r="LM278" s="22"/>
      <c r="LN278" s="22"/>
      <c r="LO278" s="22"/>
      <c r="LP278" s="22"/>
      <c r="LQ278" s="22"/>
      <c r="LR278" s="22"/>
      <c r="LS278" s="22"/>
      <c r="LT278" s="22"/>
      <c r="LU278" s="22"/>
      <c r="LV278" s="22"/>
      <c r="LW278" s="22"/>
      <c r="LX278" s="22"/>
      <c r="LY278" s="22"/>
      <c r="LZ278" s="22"/>
      <c r="MA278" s="22"/>
      <c r="MB278" s="22"/>
      <c r="MC278" s="22"/>
      <c r="MD278" s="22"/>
      <c r="ME278" s="22"/>
      <c r="MF278" s="22"/>
      <c r="MG278" s="22"/>
      <c r="MH278" s="22"/>
      <c r="MI278" s="22"/>
      <c r="MJ278" s="22"/>
      <c r="MK278" s="22"/>
      <c r="ML278" s="22"/>
      <c r="MM278" s="22"/>
      <c r="MN278" s="22"/>
      <c r="MO278" s="22"/>
      <c r="MP278" s="22"/>
      <c r="MQ278" s="22"/>
      <c r="MR278" s="22"/>
      <c r="MS278" s="22"/>
      <c r="MT278" s="22"/>
      <c r="MU278" s="22"/>
      <c r="MV278" s="22"/>
      <c r="MW278" s="22"/>
      <c r="MX278" s="22"/>
      <c r="MY278" s="22"/>
      <c r="MZ278" s="22"/>
      <c r="NA278" s="22"/>
      <c r="NB278" s="22"/>
      <c r="NC278" s="22"/>
      <c r="ND278" s="22"/>
      <c r="NE278" s="22"/>
      <c r="NF278" s="22"/>
      <c r="NG278" s="22"/>
      <c r="NH278" s="22"/>
      <c r="NI278" s="22"/>
      <c r="NJ278" s="22"/>
      <c r="NK278" s="22"/>
      <c r="NL278" s="22"/>
      <c r="NM278" s="22"/>
      <c r="NN278" s="22"/>
      <c r="NO278" s="22"/>
      <c r="NP278" s="22"/>
      <c r="NQ278" s="22"/>
      <c r="NR278" s="22"/>
      <c r="NS278" s="22"/>
      <c r="NT278" s="22"/>
      <c r="NU278" s="22"/>
      <c r="NV278" s="22"/>
      <c r="NW278" s="22"/>
      <c r="NX278" s="22"/>
      <c r="NY278" s="22"/>
      <c r="NZ278" s="22"/>
      <c r="OA278" s="22"/>
    </row>
    <row r="279" spans="1:391" x14ac:dyDescent="0.25">
      <c r="A279" s="22"/>
      <c r="B279" s="22"/>
      <c r="C279" s="37"/>
      <c r="D279" s="37"/>
      <c r="E279" s="37"/>
      <c r="F279" s="37"/>
      <c r="G279" s="206"/>
      <c r="H279" s="22"/>
      <c r="I279" s="22"/>
      <c r="J279" s="37"/>
      <c r="K279" s="37"/>
      <c r="L279" s="22"/>
      <c r="M279" s="22"/>
      <c r="N279" s="22"/>
      <c r="O279" s="22"/>
      <c r="P279" s="22"/>
      <c r="Q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  <c r="IW279" s="22"/>
      <c r="IX279" s="22"/>
      <c r="IY279" s="22"/>
      <c r="IZ279" s="22"/>
      <c r="JA279" s="22"/>
      <c r="JB279" s="22"/>
      <c r="JC279" s="22"/>
      <c r="JD279" s="22"/>
      <c r="JE279" s="22"/>
      <c r="JF279" s="22"/>
      <c r="JG279" s="22"/>
      <c r="JH279" s="22"/>
      <c r="JI279" s="22"/>
      <c r="JJ279" s="22"/>
      <c r="JK279" s="22"/>
      <c r="JL279" s="22"/>
      <c r="JM279" s="22"/>
      <c r="JN279" s="22"/>
      <c r="JO279" s="22"/>
      <c r="JP279" s="22"/>
      <c r="JQ279" s="22"/>
      <c r="JR279" s="22"/>
      <c r="JS279" s="22"/>
      <c r="JT279" s="22"/>
      <c r="JU279" s="22"/>
      <c r="JV279" s="22"/>
      <c r="JW279" s="22"/>
      <c r="JX279" s="22"/>
      <c r="JY279" s="22"/>
      <c r="JZ279" s="22"/>
      <c r="KA279" s="22"/>
      <c r="KB279" s="22"/>
      <c r="KC279" s="22"/>
      <c r="KD279" s="22"/>
      <c r="KE279" s="22"/>
      <c r="KF279" s="22"/>
      <c r="KG279" s="22"/>
      <c r="KH279" s="22"/>
      <c r="KI279" s="22"/>
      <c r="KJ279" s="22"/>
      <c r="KK279" s="22"/>
      <c r="KL279" s="22"/>
      <c r="KM279" s="22"/>
      <c r="KN279" s="22"/>
      <c r="KO279" s="22"/>
      <c r="KP279" s="22"/>
      <c r="KQ279" s="22"/>
      <c r="KR279" s="22"/>
      <c r="KS279" s="22"/>
      <c r="KT279" s="22"/>
      <c r="KU279" s="22"/>
      <c r="KV279" s="22"/>
      <c r="KW279" s="22"/>
      <c r="KX279" s="22"/>
      <c r="KY279" s="22"/>
      <c r="KZ279" s="22"/>
      <c r="LA279" s="22"/>
      <c r="LB279" s="22"/>
      <c r="LC279" s="22"/>
      <c r="LD279" s="22"/>
      <c r="LE279" s="22"/>
      <c r="LF279" s="22"/>
      <c r="LG279" s="22"/>
      <c r="LH279" s="22"/>
      <c r="LI279" s="22"/>
      <c r="LJ279" s="22"/>
      <c r="LK279" s="22"/>
      <c r="LL279" s="22"/>
      <c r="LM279" s="22"/>
      <c r="LN279" s="22"/>
      <c r="LO279" s="22"/>
      <c r="LP279" s="22"/>
      <c r="LQ279" s="22"/>
      <c r="LR279" s="22"/>
      <c r="LS279" s="22"/>
      <c r="LT279" s="22"/>
      <c r="LU279" s="22"/>
      <c r="LV279" s="22"/>
      <c r="LW279" s="22"/>
      <c r="LX279" s="22"/>
      <c r="LY279" s="22"/>
      <c r="LZ279" s="22"/>
      <c r="MA279" s="22"/>
      <c r="MB279" s="22"/>
      <c r="MC279" s="22"/>
      <c r="MD279" s="22"/>
      <c r="ME279" s="22"/>
      <c r="MF279" s="22"/>
      <c r="MG279" s="22"/>
      <c r="MH279" s="22"/>
      <c r="MI279" s="22"/>
      <c r="MJ279" s="22"/>
      <c r="MK279" s="22"/>
      <c r="ML279" s="22"/>
      <c r="MM279" s="22"/>
      <c r="MN279" s="22"/>
      <c r="MO279" s="22"/>
      <c r="MP279" s="22"/>
      <c r="MQ279" s="22"/>
      <c r="MR279" s="22"/>
      <c r="MS279" s="22"/>
      <c r="MT279" s="22"/>
      <c r="MU279" s="22"/>
      <c r="MV279" s="22"/>
      <c r="MW279" s="22"/>
      <c r="MX279" s="22"/>
      <c r="MY279" s="22"/>
      <c r="MZ279" s="22"/>
      <c r="NA279" s="22"/>
      <c r="NB279" s="22"/>
      <c r="NC279" s="22"/>
      <c r="ND279" s="22"/>
      <c r="NE279" s="22"/>
      <c r="NF279" s="22"/>
      <c r="NG279" s="22"/>
      <c r="NH279" s="22"/>
      <c r="NI279" s="22"/>
      <c r="NJ279" s="22"/>
      <c r="NK279" s="22"/>
      <c r="NL279" s="22"/>
      <c r="NM279" s="22"/>
      <c r="NN279" s="22"/>
      <c r="NO279" s="22"/>
      <c r="NP279" s="22"/>
      <c r="NQ279" s="22"/>
      <c r="NR279" s="22"/>
      <c r="NS279" s="22"/>
      <c r="NT279" s="22"/>
      <c r="NU279" s="22"/>
      <c r="NV279" s="22"/>
      <c r="NW279" s="22"/>
      <c r="NX279" s="22"/>
      <c r="NY279" s="22"/>
      <c r="NZ279" s="22"/>
      <c r="OA279" s="22"/>
    </row>
    <row r="280" spans="1:391" x14ac:dyDescent="0.25">
      <c r="A280" s="22"/>
      <c r="B280" s="22"/>
      <c r="C280" s="37"/>
      <c r="D280" s="37"/>
      <c r="E280" s="37"/>
      <c r="F280" s="37"/>
      <c r="G280" s="206"/>
      <c r="H280" s="22"/>
      <c r="I280" s="22"/>
      <c r="J280" s="37"/>
      <c r="K280" s="37"/>
      <c r="L280" s="22"/>
      <c r="M280" s="22"/>
      <c r="N280" s="22"/>
      <c r="O280" s="22"/>
      <c r="P280" s="22"/>
      <c r="Q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  <c r="IW280" s="22"/>
      <c r="IX280" s="22"/>
      <c r="IY280" s="22"/>
      <c r="IZ280" s="22"/>
      <c r="JA280" s="22"/>
      <c r="JB280" s="22"/>
      <c r="JC280" s="22"/>
      <c r="JD280" s="22"/>
      <c r="JE280" s="22"/>
      <c r="JF280" s="22"/>
      <c r="JG280" s="22"/>
      <c r="JH280" s="22"/>
      <c r="JI280" s="22"/>
      <c r="JJ280" s="22"/>
      <c r="JK280" s="22"/>
      <c r="JL280" s="22"/>
      <c r="JM280" s="22"/>
      <c r="JN280" s="22"/>
      <c r="JO280" s="22"/>
      <c r="JP280" s="22"/>
      <c r="JQ280" s="22"/>
      <c r="JR280" s="22"/>
      <c r="JS280" s="22"/>
      <c r="JT280" s="22"/>
      <c r="JU280" s="22"/>
      <c r="JV280" s="22"/>
      <c r="JW280" s="22"/>
      <c r="JX280" s="22"/>
      <c r="JY280" s="22"/>
      <c r="JZ280" s="22"/>
      <c r="KA280" s="22"/>
      <c r="KB280" s="22"/>
      <c r="KC280" s="22"/>
      <c r="KD280" s="22"/>
      <c r="KE280" s="22"/>
      <c r="KF280" s="22"/>
      <c r="KG280" s="22"/>
      <c r="KH280" s="22"/>
      <c r="KI280" s="22"/>
      <c r="KJ280" s="22"/>
      <c r="KK280" s="22"/>
      <c r="KL280" s="22"/>
      <c r="KM280" s="22"/>
      <c r="KN280" s="22"/>
      <c r="KO280" s="22"/>
      <c r="KP280" s="22"/>
      <c r="KQ280" s="22"/>
      <c r="KR280" s="22"/>
      <c r="KS280" s="22"/>
      <c r="KT280" s="22"/>
      <c r="KU280" s="22"/>
      <c r="KV280" s="22"/>
      <c r="KW280" s="22"/>
      <c r="KX280" s="22"/>
      <c r="KY280" s="22"/>
      <c r="KZ280" s="22"/>
      <c r="LA280" s="22"/>
      <c r="LB280" s="22"/>
      <c r="LC280" s="22"/>
      <c r="LD280" s="22"/>
      <c r="LE280" s="22"/>
      <c r="LF280" s="22"/>
      <c r="LG280" s="22"/>
      <c r="LH280" s="22"/>
      <c r="LI280" s="22"/>
      <c r="LJ280" s="22"/>
      <c r="LK280" s="22"/>
      <c r="LL280" s="22"/>
      <c r="LM280" s="22"/>
      <c r="LN280" s="22"/>
      <c r="LO280" s="22"/>
      <c r="LP280" s="22"/>
      <c r="LQ280" s="22"/>
      <c r="LR280" s="22"/>
      <c r="LS280" s="22"/>
      <c r="LT280" s="22"/>
      <c r="LU280" s="22"/>
      <c r="LV280" s="22"/>
      <c r="LW280" s="22"/>
      <c r="LX280" s="22"/>
      <c r="LY280" s="22"/>
      <c r="LZ280" s="22"/>
      <c r="MA280" s="22"/>
      <c r="MB280" s="22"/>
      <c r="MC280" s="22"/>
      <c r="MD280" s="22"/>
      <c r="ME280" s="22"/>
      <c r="MF280" s="22"/>
      <c r="MG280" s="22"/>
      <c r="MH280" s="22"/>
      <c r="MI280" s="22"/>
      <c r="MJ280" s="22"/>
      <c r="MK280" s="22"/>
      <c r="ML280" s="22"/>
      <c r="MM280" s="22"/>
      <c r="MN280" s="22"/>
      <c r="MO280" s="22"/>
      <c r="MP280" s="22"/>
      <c r="MQ280" s="22"/>
      <c r="MR280" s="22"/>
      <c r="MS280" s="22"/>
      <c r="MT280" s="22"/>
      <c r="MU280" s="22"/>
      <c r="MV280" s="22"/>
      <c r="MW280" s="22"/>
      <c r="MX280" s="22"/>
      <c r="MY280" s="22"/>
      <c r="MZ280" s="22"/>
      <c r="NA280" s="22"/>
      <c r="NB280" s="22"/>
      <c r="NC280" s="22"/>
      <c r="ND280" s="22"/>
      <c r="NE280" s="22"/>
      <c r="NF280" s="22"/>
      <c r="NG280" s="22"/>
      <c r="NH280" s="22"/>
      <c r="NI280" s="22"/>
      <c r="NJ280" s="22"/>
      <c r="NK280" s="22"/>
      <c r="NL280" s="22"/>
      <c r="NM280" s="22"/>
      <c r="NN280" s="22"/>
      <c r="NO280" s="22"/>
      <c r="NP280" s="22"/>
      <c r="NQ280" s="22"/>
      <c r="NR280" s="22"/>
      <c r="NS280" s="22"/>
      <c r="NT280" s="22"/>
      <c r="NU280" s="22"/>
      <c r="NV280" s="22"/>
      <c r="NW280" s="22"/>
      <c r="NX280" s="22"/>
      <c r="NY280" s="22"/>
      <c r="NZ280" s="22"/>
      <c r="OA280" s="22"/>
    </row>
    <row r="281" spans="1:391" x14ac:dyDescent="0.25">
      <c r="A281" s="22"/>
      <c r="B281" s="22"/>
      <c r="C281" s="37"/>
      <c r="D281" s="37"/>
      <c r="E281" s="37"/>
      <c r="F281" s="37"/>
      <c r="G281" s="206"/>
      <c r="H281" s="22"/>
      <c r="I281" s="22"/>
      <c r="J281" s="37"/>
      <c r="K281" s="37"/>
      <c r="L281" s="22"/>
      <c r="M281" s="22"/>
      <c r="N281" s="22"/>
      <c r="O281" s="22"/>
      <c r="P281" s="22"/>
      <c r="Q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  <c r="IW281" s="22"/>
      <c r="IX281" s="22"/>
      <c r="IY281" s="22"/>
      <c r="IZ281" s="22"/>
      <c r="JA281" s="22"/>
      <c r="JB281" s="22"/>
      <c r="JC281" s="22"/>
      <c r="JD281" s="22"/>
      <c r="JE281" s="22"/>
      <c r="JF281" s="22"/>
      <c r="JG281" s="22"/>
      <c r="JH281" s="22"/>
      <c r="JI281" s="22"/>
      <c r="JJ281" s="22"/>
      <c r="JK281" s="22"/>
      <c r="JL281" s="22"/>
      <c r="JM281" s="22"/>
      <c r="JN281" s="22"/>
      <c r="JO281" s="22"/>
      <c r="JP281" s="22"/>
      <c r="JQ281" s="22"/>
      <c r="JR281" s="22"/>
      <c r="JS281" s="22"/>
      <c r="JT281" s="22"/>
      <c r="JU281" s="22"/>
      <c r="JV281" s="22"/>
      <c r="JW281" s="22"/>
      <c r="JX281" s="22"/>
      <c r="JY281" s="22"/>
      <c r="JZ281" s="22"/>
      <c r="KA281" s="22"/>
      <c r="KB281" s="22"/>
      <c r="KC281" s="22"/>
      <c r="KD281" s="22"/>
      <c r="KE281" s="22"/>
      <c r="KF281" s="22"/>
      <c r="KG281" s="22"/>
      <c r="KH281" s="22"/>
      <c r="KI281" s="22"/>
      <c r="KJ281" s="22"/>
      <c r="KK281" s="22"/>
      <c r="KL281" s="22"/>
      <c r="KM281" s="22"/>
      <c r="KN281" s="22"/>
      <c r="KO281" s="22"/>
      <c r="KP281" s="22"/>
      <c r="KQ281" s="22"/>
      <c r="KR281" s="22"/>
      <c r="KS281" s="22"/>
      <c r="KT281" s="22"/>
      <c r="KU281" s="22"/>
      <c r="KV281" s="22"/>
      <c r="KW281" s="22"/>
      <c r="KX281" s="22"/>
      <c r="KY281" s="22"/>
      <c r="KZ281" s="22"/>
      <c r="LA281" s="22"/>
      <c r="LB281" s="22"/>
      <c r="LC281" s="22"/>
      <c r="LD281" s="22"/>
      <c r="LE281" s="22"/>
      <c r="LF281" s="22"/>
      <c r="LG281" s="22"/>
      <c r="LH281" s="22"/>
      <c r="LI281" s="22"/>
      <c r="LJ281" s="22"/>
      <c r="LK281" s="22"/>
      <c r="LL281" s="22"/>
      <c r="LM281" s="22"/>
      <c r="LN281" s="22"/>
      <c r="LO281" s="22"/>
      <c r="LP281" s="22"/>
      <c r="LQ281" s="22"/>
      <c r="LR281" s="22"/>
      <c r="LS281" s="22"/>
      <c r="LT281" s="22"/>
      <c r="LU281" s="22"/>
      <c r="LV281" s="22"/>
      <c r="LW281" s="22"/>
      <c r="LX281" s="22"/>
      <c r="LY281" s="22"/>
      <c r="LZ281" s="22"/>
      <c r="MA281" s="22"/>
      <c r="MB281" s="22"/>
      <c r="MC281" s="22"/>
      <c r="MD281" s="22"/>
      <c r="ME281" s="22"/>
      <c r="MF281" s="22"/>
      <c r="MG281" s="22"/>
      <c r="MH281" s="22"/>
      <c r="MI281" s="22"/>
      <c r="MJ281" s="22"/>
      <c r="MK281" s="22"/>
      <c r="ML281" s="22"/>
      <c r="MM281" s="22"/>
      <c r="MN281" s="22"/>
      <c r="MO281" s="22"/>
      <c r="MP281" s="22"/>
      <c r="MQ281" s="22"/>
      <c r="MR281" s="22"/>
      <c r="MS281" s="22"/>
      <c r="MT281" s="22"/>
      <c r="MU281" s="22"/>
      <c r="MV281" s="22"/>
      <c r="MW281" s="22"/>
      <c r="MX281" s="22"/>
      <c r="MY281" s="22"/>
      <c r="MZ281" s="22"/>
      <c r="NA281" s="22"/>
      <c r="NB281" s="22"/>
      <c r="NC281" s="22"/>
      <c r="ND281" s="22"/>
      <c r="NE281" s="22"/>
      <c r="NF281" s="22"/>
      <c r="NG281" s="22"/>
      <c r="NH281" s="22"/>
      <c r="NI281" s="22"/>
      <c r="NJ281" s="22"/>
      <c r="NK281" s="22"/>
      <c r="NL281" s="22"/>
      <c r="NM281" s="22"/>
      <c r="NN281" s="22"/>
      <c r="NO281" s="22"/>
      <c r="NP281" s="22"/>
      <c r="NQ281" s="22"/>
      <c r="NR281" s="22"/>
      <c r="NS281" s="22"/>
      <c r="NT281" s="22"/>
      <c r="NU281" s="22"/>
      <c r="NV281" s="22"/>
      <c r="NW281" s="22"/>
      <c r="NX281" s="22"/>
      <c r="NY281" s="22"/>
      <c r="NZ281" s="22"/>
      <c r="OA281" s="22"/>
    </row>
    <row r="282" spans="1:391" x14ac:dyDescent="0.25">
      <c r="A282" s="22"/>
      <c r="B282" s="22"/>
      <c r="C282" s="37"/>
      <c r="D282" s="37"/>
      <c r="E282" s="37"/>
      <c r="F282" s="37"/>
      <c r="G282" s="206"/>
      <c r="H282" s="22"/>
      <c r="I282" s="22"/>
      <c r="J282" s="37"/>
      <c r="K282" s="37"/>
      <c r="L282" s="22"/>
      <c r="M282" s="22"/>
      <c r="N282" s="22"/>
      <c r="O282" s="22"/>
      <c r="P282" s="22"/>
      <c r="Q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  <c r="IW282" s="22"/>
      <c r="IX282" s="22"/>
      <c r="IY282" s="22"/>
      <c r="IZ282" s="22"/>
      <c r="JA282" s="22"/>
      <c r="JB282" s="22"/>
      <c r="JC282" s="22"/>
      <c r="JD282" s="22"/>
      <c r="JE282" s="22"/>
      <c r="JF282" s="22"/>
      <c r="JG282" s="22"/>
      <c r="JH282" s="22"/>
      <c r="JI282" s="22"/>
      <c r="JJ282" s="22"/>
      <c r="JK282" s="22"/>
      <c r="JL282" s="22"/>
      <c r="JM282" s="22"/>
      <c r="JN282" s="22"/>
      <c r="JO282" s="22"/>
      <c r="JP282" s="22"/>
      <c r="JQ282" s="22"/>
      <c r="JR282" s="22"/>
      <c r="JS282" s="22"/>
      <c r="JT282" s="22"/>
      <c r="JU282" s="22"/>
      <c r="JV282" s="22"/>
      <c r="JW282" s="22"/>
      <c r="JX282" s="22"/>
      <c r="JY282" s="22"/>
      <c r="JZ282" s="22"/>
      <c r="KA282" s="22"/>
      <c r="KB282" s="22"/>
      <c r="KC282" s="22"/>
      <c r="KD282" s="22"/>
      <c r="KE282" s="22"/>
      <c r="KF282" s="22"/>
      <c r="KG282" s="22"/>
      <c r="KH282" s="22"/>
      <c r="KI282" s="22"/>
      <c r="KJ282" s="22"/>
      <c r="KK282" s="22"/>
      <c r="KL282" s="22"/>
      <c r="KM282" s="22"/>
      <c r="KN282" s="22"/>
      <c r="KO282" s="22"/>
      <c r="KP282" s="22"/>
      <c r="KQ282" s="22"/>
      <c r="KR282" s="22"/>
      <c r="KS282" s="22"/>
      <c r="KT282" s="22"/>
      <c r="KU282" s="22"/>
      <c r="KV282" s="22"/>
      <c r="KW282" s="22"/>
      <c r="KX282" s="22"/>
      <c r="KY282" s="22"/>
      <c r="KZ282" s="22"/>
      <c r="LA282" s="22"/>
      <c r="LB282" s="22"/>
      <c r="LC282" s="22"/>
      <c r="LD282" s="22"/>
      <c r="LE282" s="22"/>
      <c r="LF282" s="22"/>
      <c r="LG282" s="22"/>
      <c r="LH282" s="22"/>
      <c r="LI282" s="22"/>
      <c r="LJ282" s="22"/>
      <c r="LK282" s="22"/>
      <c r="LL282" s="22"/>
      <c r="LM282" s="22"/>
      <c r="LN282" s="22"/>
      <c r="LO282" s="22"/>
      <c r="LP282" s="22"/>
      <c r="LQ282" s="22"/>
      <c r="LR282" s="22"/>
      <c r="LS282" s="22"/>
      <c r="LT282" s="22"/>
      <c r="LU282" s="22"/>
      <c r="LV282" s="22"/>
      <c r="LW282" s="22"/>
      <c r="LX282" s="22"/>
      <c r="LY282" s="22"/>
      <c r="LZ282" s="22"/>
      <c r="MA282" s="22"/>
      <c r="MB282" s="22"/>
      <c r="MC282" s="22"/>
      <c r="MD282" s="22"/>
      <c r="ME282" s="22"/>
      <c r="MF282" s="22"/>
      <c r="MG282" s="22"/>
      <c r="MH282" s="22"/>
      <c r="MI282" s="22"/>
      <c r="MJ282" s="22"/>
      <c r="MK282" s="22"/>
      <c r="ML282" s="22"/>
      <c r="MM282" s="22"/>
      <c r="MN282" s="22"/>
      <c r="MO282" s="22"/>
      <c r="MP282" s="22"/>
      <c r="MQ282" s="22"/>
      <c r="MR282" s="22"/>
      <c r="MS282" s="22"/>
      <c r="MT282" s="22"/>
      <c r="MU282" s="22"/>
      <c r="MV282" s="22"/>
      <c r="MW282" s="22"/>
      <c r="MX282" s="22"/>
      <c r="MY282" s="22"/>
      <c r="MZ282" s="22"/>
      <c r="NA282" s="22"/>
      <c r="NB282" s="22"/>
      <c r="NC282" s="22"/>
      <c r="ND282" s="22"/>
      <c r="NE282" s="22"/>
      <c r="NF282" s="22"/>
      <c r="NG282" s="22"/>
      <c r="NH282" s="22"/>
      <c r="NI282" s="22"/>
      <c r="NJ282" s="22"/>
      <c r="NK282" s="22"/>
      <c r="NL282" s="22"/>
      <c r="NM282" s="22"/>
      <c r="NN282" s="22"/>
      <c r="NO282" s="22"/>
      <c r="NP282" s="22"/>
      <c r="NQ282" s="22"/>
      <c r="NR282" s="22"/>
      <c r="NS282" s="22"/>
      <c r="NT282" s="22"/>
      <c r="NU282" s="22"/>
      <c r="NV282" s="22"/>
      <c r="NW282" s="22"/>
      <c r="NX282" s="22"/>
      <c r="NY282" s="22"/>
      <c r="NZ282" s="22"/>
      <c r="OA282" s="22"/>
    </row>
    <row r="283" spans="1:391" x14ac:dyDescent="0.25">
      <c r="A283" s="22"/>
      <c r="B283" s="22"/>
      <c r="C283" s="37"/>
      <c r="D283" s="37"/>
      <c r="E283" s="37"/>
      <c r="F283" s="37"/>
      <c r="G283" s="206"/>
      <c r="H283" s="22"/>
      <c r="I283" s="22"/>
      <c r="J283" s="37"/>
      <c r="K283" s="37"/>
      <c r="L283" s="22"/>
      <c r="M283" s="22"/>
      <c r="N283" s="22"/>
      <c r="O283" s="22"/>
      <c r="P283" s="22"/>
      <c r="Q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  <c r="IW283" s="22"/>
      <c r="IX283" s="22"/>
      <c r="IY283" s="22"/>
      <c r="IZ283" s="22"/>
      <c r="JA283" s="22"/>
      <c r="JB283" s="22"/>
      <c r="JC283" s="22"/>
      <c r="JD283" s="22"/>
      <c r="JE283" s="22"/>
      <c r="JF283" s="22"/>
      <c r="JG283" s="22"/>
      <c r="JH283" s="22"/>
      <c r="JI283" s="22"/>
      <c r="JJ283" s="22"/>
      <c r="JK283" s="22"/>
      <c r="JL283" s="22"/>
      <c r="JM283" s="22"/>
      <c r="JN283" s="22"/>
      <c r="JO283" s="22"/>
      <c r="JP283" s="22"/>
      <c r="JQ283" s="22"/>
      <c r="JR283" s="22"/>
      <c r="JS283" s="22"/>
      <c r="JT283" s="22"/>
      <c r="JU283" s="22"/>
      <c r="JV283" s="22"/>
      <c r="JW283" s="22"/>
      <c r="JX283" s="22"/>
      <c r="JY283" s="22"/>
      <c r="JZ283" s="22"/>
      <c r="KA283" s="22"/>
      <c r="KB283" s="22"/>
      <c r="KC283" s="22"/>
      <c r="KD283" s="22"/>
      <c r="KE283" s="22"/>
      <c r="KF283" s="22"/>
      <c r="KG283" s="22"/>
      <c r="KH283" s="22"/>
      <c r="KI283" s="22"/>
      <c r="KJ283" s="22"/>
      <c r="KK283" s="22"/>
      <c r="KL283" s="22"/>
      <c r="KM283" s="22"/>
      <c r="KN283" s="22"/>
      <c r="KO283" s="22"/>
      <c r="KP283" s="22"/>
      <c r="KQ283" s="22"/>
      <c r="KR283" s="22"/>
      <c r="KS283" s="22"/>
      <c r="KT283" s="22"/>
      <c r="KU283" s="22"/>
      <c r="KV283" s="22"/>
      <c r="KW283" s="22"/>
      <c r="KX283" s="22"/>
      <c r="KY283" s="22"/>
      <c r="KZ283" s="22"/>
      <c r="LA283" s="22"/>
      <c r="LB283" s="22"/>
      <c r="LC283" s="22"/>
      <c r="LD283" s="22"/>
      <c r="LE283" s="22"/>
      <c r="LF283" s="22"/>
      <c r="LG283" s="22"/>
      <c r="LH283" s="22"/>
      <c r="LI283" s="22"/>
      <c r="LJ283" s="22"/>
      <c r="LK283" s="22"/>
      <c r="LL283" s="22"/>
      <c r="LM283" s="22"/>
      <c r="LN283" s="22"/>
      <c r="LO283" s="22"/>
      <c r="LP283" s="22"/>
      <c r="LQ283" s="22"/>
      <c r="LR283" s="22"/>
      <c r="LS283" s="22"/>
      <c r="LT283" s="22"/>
      <c r="LU283" s="22"/>
      <c r="LV283" s="22"/>
      <c r="LW283" s="22"/>
      <c r="LX283" s="22"/>
      <c r="LY283" s="22"/>
      <c r="LZ283" s="22"/>
      <c r="MA283" s="22"/>
      <c r="MB283" s="22"/>
      <c r="MC283" s="22"/>
      <c r="MD283" s="22"/>
      <c r="ME283" s="22"/>
      <c r="MF283" s="22"/>
      <c r="MG283" s="22"/>
      <c r="MH283" s="22"/>
      <c r="MI283" s="22"/>
      <c r="MJ283" s="22"/>
      <c r="MK283" s="22"/>
      <c r="ML283" s="22"/>
      <c r="MM283" s="22"/>
      <c r="MN283" s="22"/>
      <c r="MO283" s="22"/>
      <c r="MP283" s="22"/>
      <c r="MQ283" s="22"/>
      <c r="MR283" s="22"/>
      <c r="MS283" s="22"/>
      <c r="MT283" s="22"/>
      <c r="MU283" s="22"/>
      <c r="MV283" s="22"/>
      <c r="MW283" s="22"/>
      <c r="MX283" s="22"/>
      <c r="MY283" s="22"/>
      <c r="MZ283" s="22"/>
      <c r="NA283" s="22"/>
      <c r="NB283" s="22"/>
      <c r="NC283" s="22"/>
      <c r="ND283" s="22"/>
      <c r="NE283" s="22"/>
      <c r="NF283" s="22"/>
      <c r="NG283" s="22"/>
      <c r="NH283" s="22"/>
      <c r="NI283" s="22"/>
      <c r="NJ283" s="22"/>
      <c r="NK283" s="22"/>
      <c r="NL283" s="22"/>
      <c r="NM283" s="22"/>
      <c r="NN283" s="22"/>
      <c r="NO283" s="22"/>
      <c r="NP283" s="22"/>
      <c r="NQ283" s="22"/>
      <c r="NR283" s="22"/>
      <c r="NS283" s="22"/>
      <c r="NT283" s="22"/>
      <c r="NU283" s="22"/>
      <c r="NV283" s="22"/>
      <c r="NW283" s="22"/>
      <c r="NX283" s="22"/>
      <c r="NY283" s="22"/>
      <c r="NZ283" s="22"/>
      <c r="OA283" s="22"/>
    </row>
    <row r="284" spans="1:391" x14ac:dyDescent="0.25">
      <c r="A284" s="22"/>
      <c r="B284" s="22"/>
      <c r="C284" s="37"/>
      <c r="D284" s="37"/>
      <c r="E284" s="37"/>
      <c r="F284" s="37"/>
      <c r="G284" s="206"/>
      <c r="H284" s="22"/>
      <c r="I284" s="22"/>
      <c r="J284" s="37"/>
      <c r="K284" s="37"/>
      <c r="L284" s="22"/>
      <c r="M284" s="22"/>
      <c r="N284" s="22"/>
      <c r="O284" s="22"/>
      <c r="P284" s="22"/>
      <c r="Q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  <c r="IW284" s="22"/>
      <c r="IX284" s="22"/>
      <c r="IY284" s="22"/>
      <c r="IZ284" s="22"/>
      <c r="JA284" s="22"/>
      <c r="JB284" s="22"/>
      <c r="JC284" s="22"/>
      <c r="JD284" s="22"/>
      <c r="JE284" s="22"/>
      <c r="JF284" s="22"/>
      <c r="JG284" s="22"/>
      <c r="JH284" s="22"/>
      <c r="JI284" s="22"/>
      <c r="JJ284" s="22"/>
      <c r="JK284" s="22"/>
      <c r="JL284" s="22"/>
      <c r="JM284" s="22"/>
      <c r="JN284" s="22"/>
      <c r="JO284" s="22"/>
      <c r="JP284" s="22"/>
      <c r="JQ284" s="22"/>
      <c r="JR284" s="22"/>
      <c r="JS284" s="22"/>
      <c r="JT284" s="22"/>
      <c r="JU284" s="22"/>
      <c r="JV284" s="22"/>
      <c r="JW284" s="22"/>
      <c r="JX284" s="22"/>
      <c r="JY284" s="22"/>
      <c r="JZ284" s="22"/>
      <c r="KA284" s="22"/>
      <c r="KB284" s="22"/>
      <c r="KC284" s="22"/>
      <c r="KD284" s="22"/>
      <c r="KE284" s="22"/>
      <c r="KF284" s="22"/>
      <c r="KG284" s="22"/>
      <c r="KH284" s="22"/>
      <c r="KI284" s="22"/>
      <c r="KJ284" s="22"/>
      <c r="KK284" s="22"/>
      <c r="KL284" s="22"/>
      <c r="KM284" s="22"/>
      <c r="KN284" s="22"/>
      <c r="KO284" s="22"/>
      <c r="KP284" s="22"/>
      <c r="KQ284" s="22"/>
      <c r="KR284" s="22"/>
      <c r="KS284" s="22"/>
      <c r="KT284" s="22"/>
      <c r="KU284" s="22"/>
      <c r="KV284" s="22"/>
      <c r="KW284" s="22"/>
      <c r="KX284" s="22"/>
      <c r="KY284" s="22"/>
      <c r="KZ284" s="22"/>
      <c r="LA284" s="22"/>
      <c r="LB284" s="22"/>
      <c r="LC284" s="22"/>
      <c r="LD284" s="22"/>
      <c r="LE284" s="22"/>
      <c r="LF284" s="22"/>
      <c r="LG284" s="22"/>
      <c r="LH284" s="22"/>
      <c r="LI284" s="22"/>
      <c r="LJ284" s="22"/>
      <c r="LK284" s="22"/>
      <c r="LL284" s="22"/>
      <c r="LM284" s="22"/>
      <c r="LN284" s="22"/>
      <c r="LO284" s="22"/>
      <c r="LP284" s="22"/>
      <c r="LQ284" s="22"/>
      <c r="LR284" s="22"/>
      <c r="LS284" s="22"/>
      <c r="LT284" s="22"/>
      <c r="LU284" s="22"/>
      <c r="LV284" s="22"/>
      <c r="LW284" s="22"/>
      <c r="LX284" s="22"/>
      <c r="LY284" s="22"/>
      <c r="LZ284" s="22"/>
      <c r="MA284" s="22"/>
      <c r="MB284" s="22"/>
      <c r="MC284" s="22"/>
      <c r="MD284" s="22"/>
      <c r="ME284" s="22"/>
      <c r="MF284" s="22"/>
      <c r="MG284" s="22"/>
      <c r="MH284" s="22"/>
      <c r="MI284" s="22"/>
      <c r="MJ284" s="22"/>
      <c r="MK284" s="22"/>
      <c r="ML284" s="22"/>
      <c r="MM284" s="22"/>
      <c r="MN284" s="22"/>
      <c r="MO284" s="22"/>
      <c r="MP284" s="22"/>
      <c r="MQ284" s="22"/>
      <c r="MR284" s="22"/>
      <c r="MS284" s="22"/>
      <c r="MT284" s="22"/>
      <c r="MU284" s="22"/>
      <c r="MV284" s="22"/>
      <c r="MW284" s="22"/>
      <c r="MX284" s="22"/>
      <c r="MY284" s="22"/>
      <c r="MZ284" s="22"/>
      <c r="NA284" s="22"/>
      <c r="NB284" s="22"/>
      <c r="NC284" s="22"/>
      <c r="ND284" s="22"/>
      <c r="NE284" s="22"/>
      <c r="NF284" s="22"/>
      <c r="NG284" s="22"/>
      <c r="NH284" s="22"/>
      <c r="NI284" s="22"/>
      <c r="NJ284" s="22"/>
      <c r="NK284" s="22"/>
      <c r="NL284" s="22"/>
      <c r="NM284" s="22"/>
      <c r="NN284" s="22"/>
      <c r="NO284" s="22"/>
      <c r="NP284" s="22"/>
      <c r="NQ284" s="22"/>
      <c r="NR284" s="22"/>
      <c r="NS284" s="22"/>
      <c r="NT284" s="22"/>
      <c r="NU284" s="22"/>
      <c r="NV284" s="22"/>
      <c r="NW284" s="22"/>
      <c r="NX284" s="22"/>
      <c r="NY284" s="22"/>
      <c r="NZ284" s="22"/>
      <c r="OA284" s="22"/>
    </row>
    <row r="285" spans="1:391" x14ac:dyDescent="0.25">
      <c r="A285" s="22"/>
      <c r="B285" s="22"/>
      <c r="C285" s="37"/>
      <c r="D285" s="37"/>
      <c r="E285" s="37"/>
      <c r="F285" s="37"/>
      <c r="G285" s="206"/>
      <c r="H285" s="22"/>
      <c r="I285" s="22"/>
      <c r="J285" s="37"/>
      <c r="K285" s="37"/>
      <c r="L285" s="22"/>
      <c r="M285" s="22"/>
      <c r="N285" s="22"/>
      <c r="O285" s="22"/>
      <c r="P285" s="22"/>
      <c r="Q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  <c r="IW285" s="22"/>
      <c r="IX285" s="22"/>
      <c r="IY285" s="22"/>
      <c r="IZ285" s="22"/>
      <c r="JA285" s="22"/>
      <c r="JB285" s="22"/>
      <c r="JC285" s="22"/>
      <c r="JD285" s="22"/>
      <c r="JE285" s="22"/>
      <c r="JF285" s="22"/>
      <c r="JG285" s="22"/>
      <c r="JH285" s="22"/>
      <c r="JI285" s="22"/>
      <c r="JJ285" s="22"/>
      <c r="JK285" s="22"/>
      <c r="JL285" s="22"/>
      <c r="JM285" s="22"/>
      <c r="JN285" s="22"/>
      <c r="JO285" s="22"/>
      <c r="JP285" s="22"/>
      <c r="JQ285" s="22"/>
      <c r="JR285" s="22"/>
      <c r="JS285" s="22"/>
      <c r="JT285" s="22"/>
      <c r="JU285" s="22"/>
      <c r="JV285" s="22"/>
      <c r="JW285" s="22"/>
      <c r="JX285" s="22"/>
      <c r="JY285" s="22"/>
      <c r="JZ285" s="22"/>
      <c r="KA285" s="22"/>
      <c r="KB285" s="22"/>
      <c r="KC285" s="22"/>
      <c r="KD285" s="22"/>
      <c r="KE285" s="22"/>
      <c r="KF285" s="22"/>
      <c r="KG285" s="22"/>
      <c r="KH285" s="22"/>
      <c r="KI285" s="22"/>
      <c r="KJ285" s="22"/>
      <c r="KK285" s="22"/>
      <c r="KL285" s="22"/>
      <c r="KM285" s="22"/>
      <c r="KN285" s="22"/>
      <c r="KO285" s="22"/>
      <c r="KP285" s="22"/>
      <c r="KQ285" s="22"/>
      <c r="KR285" s="22"/>
      <c r="KS285" s="22"/>
      <c r="KT285" s="22"/>
      <c r="KU285" s="22"/>
      <c r="KV285" s="22"/>
      <c r="KW285" s="22"/>
      <c r="KX285" s="22"/>
      <c r="KY285" s="22"/>
      <c r="KZ285" s="22"/>
      <c r="LA285" s="22"/>
      <c r="LB285" s="22"/>
      <c r="LC285" s="22"/>
      <c r="LD285" s="22"/>
      <c r="LE285" s="22"/>
      <c r="LF285" s="22"/>
      <c r="LG285" s="22"/>
      <c r="LH285" s="22"/>
      <c r="LI285" s="22"/>
      <c r="LJ285" s="22"/>
      <c r="LK285" s="22"/>
      <c r="LL285" s="22"/>
      <c r="LM285" s="22"/>
      <c r="LN285" s="22"/>
      <c r="LO285" s="22"/>
      <c r="LP285" s="22"/>
      <c r="LQ285" s="22"/>
      <c r="LR285" s="22"/>
      <c r="LS285" s="22"/>
      <c r="LT285" s="22"/>
      <c r="LU285" s="22"/>
      <c r="LV285" s="22"/>
      <c r="LW285" s="22"/>
      <c r="LX285" s="22"/>
      <c r="LY285" s="22"/>
      <c r="LZ285" s="22"/>
      <c r="MA285" s="22"/>
      <c r="MB285" s="22"/>
      <c r="MC285" s="22"/>
      <c r="MD285" s="22"/>
      <c r="ME285" s="22"/>
      <c r="MF285" s="22"/>
      <c r="MG285" s="22"/>
      <c r="MH285" s="22"/>
      <c r="MI285" s="22"/>
      <c r="MJ285" s="22"/>
      <c r="MK285" s="22"/>
      <c r="ML285" s="22"/>
      <c r="MM285" s="22"/>
      <c r="MN285" s="22"/>
      <c r="MO285" s="22"/>
      <c r="MP285" s="22"/>
      <c r="MQ285" s="22"/>
      <c r="MR285" s="22"/>
      <c r="MS285" s="22"/>
      <c r="MT285" s="22"/>
      <c r="MU285" s="22"/>
      <c r="MV285" s="22"/>
      <c r="MW285" s="22"/>
      <c r="MX285" s="22"/>
      <c r="MY285" s="22"/>
      <c r="MZ285" s="22"/>
      <c r="NA285" s="22"/>
      <c r="NB285" s="22"/>
      <c r="NC285" s="22"/>
      <c r="ND285" s="22"/>
      <c r="NE285" s="22"/>
      <c r="NF285" s="22"/>
      <c r="NG285" s="22"/>
      <c r="NH285" s="22"/>
      <c r="NI285" s="22"/>
      <c r="NJ285" s="22"/>
      <c r="NK285" s="22"/>
      <c r="NL285" s="22"/>
      <c r="NM285" s="22"/>
      <c r="NN285" s="22"/>
      <c r="NO285" s="22"/>
      <c r="NP285" s="22"/>
      <c r="NQ285" s="22"/>
      <c r="NR285" s="22"/>
      <c r="NS285" s="22"/>
      <c r="NT285" s="22"/>
      <c r="NU285" s="22"/>
      <c r="NV285" s="22"/>
      <c r="NW285" s="22"/>
      <c r="NX285" s="22"/>
      <c r="NY285" s="22"/>
      <c r="NZ285" s="22"/>
      <c r="OA285" s="22"/>
    </row>
    <row r="286" spans="1:391" x14ac:dyDescent="0.25">
      <c r="A286" s="22"/>
      <c r="B286" s="22"/>
      <c r="C286" s="37"/>
      <c r="D286" s="37"/>
      <c r="E286" s="37"/>
      <c r="F286" s="37"/>
      <c r="G286" s="206"/>
      <c r="H286" s="22"/>
      <c r="I286" s="22"/>
      <c r="J286" s="37"/>
      <c r="K286" s="37"/>
      <c r="L286" s="22"/>
      <c r="M286" s="22"/>
      <c r="N286" s="22"/>
      <c r="O286" s="22"/>
      <c r="P286" s="22"/>
      <c r="Q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  <c r="IW286" s="22"/>
      <c r="IX286" s="22"/>
      <c r="IY286" s="22"/>
      <c r="IZ286" s="22"/>
      <c r="JA286" s="22"/>
      <c r="JB286" s="22"/>
      <c r="JC286" s="22"/>
      <c r="JD286" s="22"/>
      <c r="JE286" s="22"/>
      <c r="JF286" s="22"/>
      <c r="JG286" s="22"/>
      <c r="JH286" s="22"/>
      <c r="JI286" s="22"/>
      <c r="JJ286" s="22"/>
      <c r="JK286" s="22"/>
      <c r="JL286" s="22"/>
      <c r="JM286" s="22"/>
      <c r="JN286" s="22"/>
      <c r="JO286" s="22"/>
      <c r="JP286" s="22"/>
      <c r="JQ286" s="22"/>
      <c r="JR286" s="22"/>
      <c r="JS286" s="22"/>
      <c r="JT286" s="22"/>
      <c r="JU286" s="22"/>
      <c r="JV286" s="22"/>
      <c r="JW286" s="22"/>
      <c r="JX286" s="22"/>
      <c r="JY286" s="22"/>
      <c r="JZ286" s="22"/>
      <c r="KA286" s="22"/>
      <c r="KB286" s="22"/>
      <c r="KC286" s="22"/>
      <c r="KD286" s="22"/>
      <c r="KE286" s="22"/>
      <c r="KF286" s="22"/>
      <c r="KG286" s="22"/>
      <c r="KH286" s="22"/>
      <c r="KI286" s="22"/>
      <c r="KJ286" s="22"/>
      <c r="KK286" s="22"/>
      <c r="KL286" s="22"/>
      <c r="KM286" s="22"/>
      <c r="KN286" s="22"/>
      <c r="KO286" s="22"/>
      <c r="KP286" s="22"/>
      <c r="KQ286" s="22"/>
      <c r="KR286" s="22"/>
      <c r="KS286" s="22"/>
      <c r="KT286" s="22"/>
      <c r="KU286" s="22"/>
      <c r="KV286" s="22"/>
      <c r="KW286" s="22"/>
      <c r="KX286" s="22"/>
      <c r="KY286" s="22"/>
      <c r="KZ286" s="22"/>
      <c r="LA286" s="22"/>
      <c r="LB286" s="22"/>
      <c r="LC286" s="22"/>
      <c r="LD286" s="22"/>
      <c r="LE286" s="22"/>
      <c r="LF286" s="22"/>
      <c r="LG286" s="22"/>
      <c r="LH286" s="22"/>
      <c r="LI286" s="22"/>
      <c r="LJ286" s="22"/>
      <c r="LK286" s="22"/>
      <c r="LL286" s="22"/>
      <c r="LM286" s="22"/>
      <c r="LN286" s="22"/>
      <c r="LO286" s="22"/>
      <c r="LP286" s="22"/>
      <c r="LQ286" s="22"/>
      <c r="LR286" s="22"/>
      <c r="LS286" s="22"/>
      <c r="LT286" s="22"/>
      <c r="LU286" s="22"/>
      <c r="LV286" s="22"/>
      <c r="LW286" s="22"/>
      <c r="LX286" s="22"/>
      <c r="LY286" s="22"/>
      <c r="LZ286" s="22"/>
      <c r="MA286" s="22"/>
      <c r="MB286" s="22"/>
      <c r="MC286" s="22"/>
      <c r="MD286" s="22"/>
      <c r="ME286" s="22"/>
      <c r="MF286" s="22"/>
      <c r="MG286" s="22"/>
      <c r="MH286" s="22"/>
      <c r="MI286" s="22"/>
      <c r="MJ286" s="22"/>
      <c r="MK286" s="22"/>
      <c r="ML286" s="22"/>
      <c r="MM286" s="22"/>
      <c r="MN286" s="22"/>
      <c r="MO286" s="22"/>
      <c r="MP286" s="22"/>
      <c r="MQ286" s="22"/>
      <c r="MR286" s="22"/>
      <c r="MS286" s="22"/>
      <c r="MT286" s="22"/>
      <c r="MU286" s="22"/>
      <c r="MV286" s="22"/>
      <c r="MW286" s="22"/>
      <c r="MX286" s="22"/>
      <c r="MY286" s="22"/>
      <c r="MZ286" s="22"/>
      <c r="NA286" s="22"/>
      <c r="NB286" s="22"/>
      <c r="NC286" s="22"/>
      <c r="ND286" s="22"/>
      <c r="NE286" s="22"/>
      <c r="NF286" s="22"/>
      <c r="NG286" s="22"/>
      <c r="NH286" s="22"/>
      <c r="NI286" s="22"/>
      <c r="NJ286" s="22"/>
      <c r="NK286" s="22"/>
      <c r="NL286" s="22"/>
      <c r="NM286" s="22"/>
      <c r="NN286" s="22"/>
      <c r="NO286" s="22"/>
      <c r="NP286" s="22"/>
      <c r="NQ286" s="22"/>
      <c r="NR286" s="22"/>
      <c r="NS286" s="22"/>
      <c r="NT286" s="22"/>
      <c r="NU286" s="22"/>
      <c r="NV286" s="22"/>
      <c r="NW286" s="22"/>
      <c r="NX286" s="22"/>
      <c r="NY286" s="22"/>
      <c r="NZ286" s="22"/>
      <c r="OA286" s="22"/>
    </row>
    <row r="287" spans="1:391" x14ac:dyDescent="0.25">
      <c r="A287" s="22"/>
      <c r="B287" s="22"/>
      <c r="C287" s="37"/>
      <c r="D287" s="37"/>
      <c r="E287" s="37"/>
      <c r="F287" s="37"/>
      <c r="G287" s="206"/>
      <c r="H287" s="22"/>
      <c r="I287" s="22"/>
      <c r="J287" s="37"/>
      <c r="K287" s="37"/>
      <c r="L287" s="22"/>
      <c r="M287" s="22"/>
      <c r="N287" s="22"/>
      <c r="O287" s="22"/>
      <c r="P287" s="22"/>
      <c r="Q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  <c r="IW287" s="22"/>
      <c r="IX287" s="22"/>
      <c r="IY287" s="22"/>
      <c r="IZ287" s="22"/>
      <c r="JA287" s="22"/>
      <c r="JB287" s="22"/>
      <c r="JC287" s="22"/>
      <c r="JD287" s="22"/>
      <c r="JE287" s="22"/>
      <c r="JF287" s="22"/>
      <c r="JG287" s="22"/>
      <c r="JH287" s="22"/>
      <c r="JI287" s="22"/>
      <c r="JJ287" s="22"/>
      <c r="JK287" s="22"/>
      <c r="JL287" s="22"/>
      <c r="JM287" s="22"/>
      <c r="JN287" s="22"/>
      <c r="JO287" s="22"/>
      <c r="JP287" s="22"/>
      <c r="JQ287" s="22"/>
      <c r="JR287" s="22"/>
      <c r="JS287" s="22"/>
      <c r="JT287" s="22"/>
      <c r="JU287" s="22"/>
      <c r="JV287" s="22"/>
      <c r="JW287" s="22"/>
      <c r="JX287" s="22"/>
      <c r="JY287" s="22"/>
      <c r="JZ287" s="22"/>
      <c r="KA287" s="22"/>
      <c r="KB287" s="22"/>
      <c r="KC287" s="22"/>
      <c r="KD287" s="22"/>
      <c r="KE287" s="22"/>
      <c r="KF287" s="22"/>
      <c r="KG287" s="22"/>
      <c r="KH287" s="22"/>
      <c r="KI287" s="22"/>
      <c r="KJ287" s="22"/>
      <c r="KK287" s="22"/>
      <c r="KL287" s="22"/>
      <c r="KM287" s="22"/>
      <c r="KN287" s="22"/>
      <c r="KO287" s="22"/>
      <c r="KP287" s="22"/>
      <c r="KQ287" s="22"/>
      <c r="KR287" s="22"/>
      <c r="KS287" s="22"/>
      <c r="KT287" s="22"/>
      <c r="KU287" s="22"/>
      <c r="KV287" s="22"/>
      <c r="KW287" s="22"/>
      <c r="KX287" s="22"/>
      <c r="KY287" s="22"/>
      <c r="KZ287" s="22"/>
      <c r="LA287" s="22"/>
      <c r="LB287" s="22"/>
      <c r="LC287" s="22"/>
      <c r="LD287" s="22"/>
      <c r="LE287" s="22"/>
      <c r="LF287" s="22"/>
      <c r="LG287" s="22"/>
      <c r="LH287" s="22"/>
      <c r="LI287" s="22"/>
      <c r="LJ287" s="22"/>
      <c r="LK287" s="22"/>
      <c r="LL287" s="22"/>
      <c r="LM287" s="22"/>
      <c r="LN287" s="22"/>
      <c r="LO287" s="22"/>
      <c r="LP287" s="22"/>
      <c r="LQ287" s="22"/>
      <c r="LR287" s="22"/>
      <c r="LS287" s="22"/>
      <c r="LT287" s="22"/>
      <c r="LU287" s="22"/>
      <c r="LV287" s="22"/>
      <c r="LW287" s="22"/>
      <c r="LX287" s="22"/>
      <c r="LY287" s="22"/>
      <c r="LZ287" s="22"/>
      <c r="MA287" s="22"/>
      <c r="MB287" s="22"/>
      <c r="MC287" s="22"/>
      <c r="MD287" s="22"/>
      <c r="ME287" s="22"/>
      <c r="MF287" s="22"/>
      <c r="MG287" s="22"/>
      <c r="MH287" s="22"/>
      <c r="MI287" s="22"/>
      <c r="MJ287" s="22"/>
      <c r="MK287" s="22"/>
      <c r="ML287" s="22"/>
      <c r="MM287" s="22"/>
      <c r="MN287" s="22"/>
      <c r="MO287" s="22"/>
      <c r="MP287" s="22"/>
      <c r="MQ287" s="22"/>
      <c r="MR287" s="22"/>
      <c r="MS287" s="22"/>
      <c r="MT287" s="22"/>
      <c r="MU287" s="22"/>
      <c r="MV287" s="22"/>
      <c r="MW287" s="22"/>
      <c r="MX287" s="22"/>
      <c r="MY287" s="22"/>
      <c r="MZ287" s="22"/>
      <c r="NA287" s="22"/>
      <c r="NB287" s="22"/>
      <c r="NC287" s="22"/>
      <c r="ND287" s="22"/>
      <c r="NE287" s="22"/>
      <c r="NF287" s="22"/>
      <c r="NG287" s="22"/>
      <c r="NH287" s="22"/>
      <c r="NI287" s="22"/>
      <c r="NJ287" s="22"/>
      <c r="NK287" s="22"/>
      <c r="NL287" s="22"/>
      <c r="NM287" s="22"/>
      <c r="NN287" s="22"/>
      <c r="NO287" s="22"/>
      <c r="NP287" s="22"/>
      <c r="NQ287" s="22"/>
      <c r="NR287" s="22"/>
      <c r="NS287" s="22"/>
      <c r="NT287" s="22"/>
      <c r="NU287" s="22"/>
      <c r="NV287" s="22"/>
      <c r="NW287" s="22"/>
      <c r="NX287" s="22"/>
      <c r="NY287" s="22"/>
      <c r="NZ287" s="22"/>
      <c r="OA287" s="22"/>
    </row>
    <row r="288" spans="1:391" x14ac:dyDescent="0.25">
      <c r="A288" s="22"/>
      <c r="B288" s="22"/>
      <c r="C288" s="37"/>
      <c r="D288" s="37"/>
      <c r="E288" s="37"/>
      <c r="F288" s="37"/>
      <c r="G288" s="206"/>
      <c r="H288" s="22"/>
      <c r="I288" s="22"/>
      <c r="J288" s="37"/>
      <c r="K288" s="37"/>
      <c r="L288" s="22"/>
      <c r="M288" s="22"/>
      <c r="N288" s="22"/>
      <c r="O288" s="22"/>
      <c r="P288" s="22"/>
      <c r="Q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  <c r="IW288" s="22"/>
      <c r="IX288" s="22"/>
      <c r="IY288" s="22"/>
      <c r="IZ288" s="22"/>
      <c r="JA288" s="22"/>
      <c r="JB288" s="22"/>
      <c r="JC288" s="22"/>
      <c r="JD288" s="22"/>
      <c r="JE288" s="22"/>
      <c r="JF288" s="22"/>
      <c r="JG288" s="22"/>
      <c r="JH288" s="22"/>
      <c r="JI288" s="22"/>
      <c r="JJ288" s="22"/>
      <c r="JK288" s="22"/>
      <c r="JL288" s="22"/>
      <c r="JM288" s="22"/>
      <c r="JN288" s="22"/>
      <c r="JO288" s="22"/>
      <c r="JP288" s="22"/>
      <c r="JQ288" s="22"/>
      <c r="JR288" s="22"/>
      <c r="JS288" s="22"/>
      <c r="JT288" s="22"/>
      <c r="JU288" s="22"/>
      <c r="JV288" s="22"/>
      <c r="JW288" s="22"/>
      <c r="JX288" s="22"/>
      <c r="JY288" s="22"/>
      <c r="JZ288" s="22"/>
      <c r="KA288" s="22"/>
      <c r="KB288" s="22"/>
      <c r="KC288" s="22"/>
      <c r="KD288" s="22"/>
      <c r="KE288" s="22"/>
      <c r="KF288" s="22"/>
      <c r="KG288" s="22"/>
      <c r="KH288" s="22"/>
      <c r="KI288" s="22"/>
      <c r="KJ288" s="22"/>
      <c r="KK288" s="22"/>
      <c r="KL288" s="22"/>
      <c r="KM288" s="22"/>
      <c r="KN288" s="22"/>
      <c r="KO288" s="22"/>
      <c r="KP288" s="22"/>
      <c r="KQ288" s="22"/>
      <c r="KR288" s="22"/>
      <c r="KS288" s="22"/>
      <c r="KT288" s="22"/>
      <c r="KU288" s="22"/>
      <c r="KV288" s="22"/>
      <c r="KW288" s="22"/>
      <c r="KX288" s="22"/>
      <c r="KY288" s="22"/>
      <c r="KZ288" s="22"/>
      <c r="LA288" s="22"/>
      <c r="LB288" s="22"/>
      <c r="LC288" s="22"/>
      <c r="LD288" s="22"/>
      <c r="LE288" s="22"/>
      <c r="LF288" s="22"/>
      <c r="LG288" s="22"/>
      <c r="LH288" s="22"/>
      <c r="LI288" s="22"/>
      <c r="LJ288" s="22"/>
      <c r="LK288" s="22"/>
      <c r="LL288" s="22"/>
      <c r="LM288" s="22"/>
      <c r="LN288" s="22"/>
      <c r="LO288" s="22"/>
      <c r="LP288" s="22"/>
      <c r="LQ288" s="22"/>
      <c r="LR288" s="22"/>
      <c r="LS288" s="22"/>
      <c r="LT288" s="22"/>
      <c r="LU288" s="22"/>
      <c r="LV288" s="22"/>
      <c r="LW288" s="22"/>
      <c r="LX288" s="22"/>
      <c r="LY288" s="22"/>
      <c r="LZ288" s="22"/>
      <c r="MA288" s="22"/>
      <c r="MB288" s="22"/>
      <c r="MC288" s="22"/>
      <c r="MD288" s="22"/>
      <c r="ME288" s="22"/>
      <c r="MF288" s="22"/>
      <c r="MG288" s="22"/>
      <c r="MH288" s="22"/>
      <c r="MI288" s="22"/>
      <c r="MJ288" s="22"/>
      <c r="MK288" s="22"/>
      <c r="ML288" s="22"/>
      <c r="MM288" s="22"/>
      <c r="MN288" s="22"/>
      <c r="MO288" s="22"/>
      <c r="MP288" s="22"/>
      <c r="MQ288" s="22"/>
      <c r="MR288" s="22"/>
      <c r="MS288" s="22"/>
      <c r="MT288" s="22"/>
      <c r="MU288" s="22"/>
      <c r="MV288" s="22"/>
      <c r="MW288" s="22"/>
      <c r="MX288" s="22"/>
      <c r="MY288" s="22"/>
      <c r="MZ288" s="22"/>
      <c r="NA288" s="22"/>
      <c r="NB288" s="22"/>
      <c r="NC288" s="22"/>
      <c r="ND288" s="22"/>
      <c r="NE288" s="22"/>
      <c r="NF288" s="22"/>
      <c r="NG288" s="22"/>
      <c r="NH288" s="22"/>
      <c r="NI288" s="22"/>
      <c r="NJ288" s="22"/>
      <c r="NK288" s="22"/>
      <c r="NL288" s="22"/>
      <c r="NM288" s="22"/>
      <c r="NN288" s="22"/>
      <c r="NO288" s="22"/>
      <c r="NP288" s="22"/>
      <c r="NQ288" s="22"/>
      <c r="NR288" s="22"/>
      <c r="NS288" s="22"/>
      <c r="NT288" s="22"/>
      <c r="NU288" s="22"/>
      <c r="NV288" s="22"/>
      <c r="NW288" s="22"/>
      <c r="NX288" s="22"/>
      <c r="NY288" s="22"/>
      <c r="NZ288" s="22"/>
      <c r="OA288" s="22"/>
    </row>
    <row r="289" spans="1:391" x14ac:dyDescent="0.25">
      <c r="A289" s="22"/>
      <c r="B289" s="22"/>
      <c r="C289" s="37"/>
      <c r="D289" s="37"/>
      <c r="E289" s="37"/>
      <c r="F289" s="37"/>
      <c r="G289" s="206"/>
      <c r="H289" s="22"/>
      <c r="I289" s="22"/>
      <c r="J289" s="37"/>
      <c r="K289" s="37"/>
      <c r="L289" s="22"/>
      <c r="M289" s="22"/>
      <c r="N289" s="22"/>
      <c r="O289" s="22"/>
      <c r="P289" s="22"/>
      <c r="Q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  <c r="IW289" s="22"/>
      <c r="IX289" s="22"/>
      <c r="IY289" s="22"/>
      <c r="IZ289" s="22"/>
      <c r="JA289" s="22"/>
      <c r="JB289" s="22"/>
      <c r="JC289" s="22"/>
      <c r="JD289" s="22"/>
      <c r="JE289" s="22"/>
      <c r="JF289" s="22"/>
      <c r="JG289" s="22"/>
      <c r="JH289" s="22"/>
      <c r="JI289" s="22"/>
      <c r="JJ289" s="22"/>
      <c r="JK289" s="22"/>
      <c r="JL289" s="22"/>
      <c r="JM289" s="22"/>
      <c r="JN289" s="22"/>
      <c r="JO289" s="22"/>
      <c r="JP289" s="22"/>
      <c r="JQ289" s="22"/>
      <c r="JR289" s="22"/>
      <c r="JS289" s="22"/>
      <c r="JT289" s="22"/>
      <c r="JU289" s="22"/>
      <c r="JV289" s="22"/>
      <c r="JW289" s="22"/>
      <c r="JX289" s="22"/>
      <c r="JY289" s="22"/>
      <c r="JZ289" s="22"/>
      <c r="KA289" s="22"/>
      <c r="KB289" s="22"/>
      <c r="KC289" s="22"/>
      <c r="KD289" s="22"/>
      <c r="KE289" s="22"/>
      <c r="KF289" s="22"/>
      <c r="KG289" s="22"/>
      <c r="KH289" s="22"/>
      <c r="KI289" s="22"/>
      <c r="KJ289" s="22"/>
      <c r="KK289" s="22"/>
      <c r="KL289" s="22"/>
      <c r="KM289" s="22"/>
      <c r="KN289" s="22"/>
      <c r="KO289" s="22"/>
      <c r="KP289" s="22"/>
      <c r="KQ289" s="22"/>
      <c r="KR289" s="22"/>
      <c r="KS289" s="22"/>
      <c r="KT289" s="22"/>
      <c r="KU289" s="22"/>
      <c r="KV289" s="22"/>
      <c r="KW289" s="22"/>
      <c r="KX289" s="22"/>
      <c r="KY289" s="22"/>
      <c r="KZ289" s="22"/>
      <c r="LA289" s="22"/>
      <c r="LB289" s="22"/>
      <c r="LC289" s="22"/>
      <c r="LD289" s="22"/>
      <c r="LE289" s="22"/>
      <c r="LF289" s="22"/>
      <c r="LG289" s="22"/>
      <c r="LH289" s="22"/>
      <c r="LI289" s="22"/>
      <c r="LJ289" s="22"/>
      <c r="LK289" s="22"/>
      <c r="LL289" s="22"/>
      <c r="LM289" s="22"/>
      <c r="LN289" s="22"/>
      <c r="LO289" s="22"/>
      <c r="LP289" s="22"/>
      <c r="LQ289" s="22"/>
      <c r="LR289" s="22"/>
      <c r="LS289" s="22"/>
      <c r="LT289" s="22"/>
      <c r="LU289" s="22"/>
      <c r="LV289" s="22"/>
      <c r="LW289" s="22"/>
      <c r="LX289" s="22"/>
      <c r="LY289" s="22"/>
      <c r="LZ289" s="22"/>
      <c r="MA289" s="22"/>
      <c r="MB289" s="22"/>
      <c r="MC289" s="22"/>
      <c r="MD289" s="22"/>
      <c r="ME289" s="22"/>
      <c r="MF289" s="22"/>
      <c r="MG289" s="22"/>
      <c r="MH289" s="22"/>
      <c r="MI289" s="22"/>
      <c r="MJ289" s="22"/>
      <c r="MK289" s="22"/>
      <c r="ML289" s="22"/>
      <c r="MM289" s="22"/>
      <c r="MN289" s="22"/>
      <c r="MO289" s="22"/>
      <c r="MP289" s="22"/>
      <c r="MQ289" s="22"/>
      <c r="MR289" s="22"/>
      <c r="MS289" s="22"/>
      <c r="MT289" s="22"/>
      <c r="MU289" s="22"/>
      <c r="MV289" s="22"/>
      <c r="MW289" s="22"/>
      <c r="MX289" s="22"/>
      <c r="MY289" s="22"/>
      <c r="MZ289" s="22"/>
      <c r="NA289" s="22"/>
      <c r="NB289" s="22"/>
      <c r="NC289" s="22"/>
      <c r="ND289" s="22"/>
      <c r="NE289" s="22"/>
      <c r="NF289" s="22"/>
      <c r="NG289" s="22"/>
      <c r="NH289" s="22"/>
      <c r="NI289" s="22"/>
      <c r="NJ289" s="22"/>
      <c r="NK289" s="22"/>
      <c r="NL289" s="22"/>
      <c r="NM289" s="22"/>
      <c r="NN289" s="22"/>
      <c r="NO289" s="22"/>
      <c r="NP289" s="22"/>
      <c r="NQ289" s="22"/>
      <c r="NR289" s="22"/>
      <c r="NS289" s="22"/>
      <c r="NT289" s="22"/>
      <c r="NU289" s="22"/>
      <c r="NV289" s="22"/>
      <c r="NW289" s="22"/>
      <c r="NX289" s="22"/>
      <c r="NY289" s="22"/>
      <c r="NZ289" s="22"/>
      <c r="OA289" s="22"/>
    </row>
    <row r="290" spans="1:391" x14ac:dyDescent="0.25">
      <c r="A290" s="22"/>
      <c r="B290" s="22"/>
      <c r="C290" s="37"/>
      <c r="D290" s="37"/>
      <c r="E290" s="37"/>
      <c r="F290" s="37"/>
      <c r="G290" s="206"/>
      <c r="H290" s="22"/>
      <c r="I290" s="22"/>
      <c r="J290" s="37"/>
      <c r="K290" s="37"/>
      <c r="L290" s="22"/>
      <c r="M290" s="22"/>
      <c r="N290" s="22"/>
      <c r="O290" s="22"/>
      <c r="P290" s="22"/>
      <c r="Q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  <c r="IW290" s="22"/>
      <c r="IX290" s="22"/>
      <c r="IY290" s="22"/>
      <c r="IZ290" s="22"/>
      <c r="JA290" s="22"/>
      <c r="JB290" s="22"/>
      <c r="JC290" s="22"/>
      <c r="JD290" s="22"/>
      <c r="JE290" s="22"/>
      <c r="JF290" s="22"/>
      <c r="JG290" s="22"/>
      <c r="JH290" s="22"/>
      <c r="JI290" s="22"/>
      <c r="JJ290" s="22"/>
      <c r="JK290" s="22"/>
      <c r="JL290" s="22"/>
      <c r="JM290" s="22"/>
      <c r="JN290" s="22"/>
      <c r="JO290" s="22"/>
      <c r="JP290" s="22"/>
      <c r="JQ290" s="22"/>
      <c r="JR290" s="22"/>
      <c r="JS290" s="22"/>
      <c r="JT290" s="22"/>
      <c r="JU290" s="22"/>
      <c r="JV290" s="22"/>
      <c r="JW290" s="22"/>
      <c r="JX290" s="22"/>
      <c r="JY290" s="22"/>
      <c r="JZ290" s="22"/>
      <c r="KA290" s="22"/>
      <c r="KB290" s="22"/>
      <c r="KC290" s="22"/>
      <c r="KD290" s="22"/>
      <c r="KE290" s="22"/>
      <c r="KF290" s="22"/>
      <c r="KG290" s="22"/>
      <c r="KH290" s="22"/>
      <c r="KI290" s="22"/>
      <c r="KJ290" s="22"/>
      <c r="KK290" s="22"/>
      <c r="KL290" s="22"/>
      <c r="KM290" s="22"/>
      <c r="KN290" s="22"/>
      <c r="KO290" s="22"/>
      <c r="KP290" s="22"/>
      <c r="KQ290" s="22"/>
      <c r="KR290" s="22"/>
      <c r="KS290" s="22"/>
      <c r="KT290" s="22"/>
      <c r="KU290" s="22"/>
      <c r="KV290" s="22"/>
      <c r="KW290" s="22"/>
      <c r="KX290" s="22"/>
      <c r="KY290" s="22"/>
      <c r="KZ290" s="22"/>
      <c r="LA290" s="22"/>
      <c r="LB290" s="22"/>
      <c r="LC290" s="22"/>
      <c r="LD290" s="22"/>
      <c r="LE290" s="22"/>
      <c r="LF290" s="22"/>
      <c r="LG290" s="22"/>
      <c r="LH290" s="22"/>
      <c r="LI290" s="22"/>
      <c r="LJ290" s="22"/>
      <c r="LK290" s="22"/>
      <c r="LL290" s="22"/>
      <c r="LM290" s="22"/>
      <c r="LN290" s="22"/>
      <c r="LO290" s="22"/>
      <c r="LP290" s="22"/>
      <c r="LQ290" s="22"/>
      <c r="LR290" s="22"/>
      <c r="LS290" s="22"/>
      <c r="LT290" s="22"/>
      <c r="LU290" s="22"/>
      <c r="LV290" s="22"/>
      <c r="LW290" s="22"/>
      <c r="LX290" s="22"/>
      <c r="LY290" s="22"/>
      <c r="LZ290" s="22"/>
      <c r="MA290" s="22"/>
      <c r="MB290" s="22"/>
      <c r="MC290" s="22"/>
      <c r="MD290" s="22"/>
      <c r="ME290" s="22"/>
      <c r="MF290" s="22"/>
      <c r="MG290" s="22"/>
      <c r="MH290" s="22"/>
      <c r="MI290" s="22"/>
      <c r="MJ290" s="22"/>
      <c r="MK290" s="22"/>
      <c r="ML290" s="22"/>
      <c r="MM290" s="22"/>
      <c r="MN290" s="22"/>
      <c r="MO290" s="22"/>
      <c r="MP290" s="22"/>
      <c r="MQ290" s="22"/>
      <c r="MR290" s="22"/>
      <c r="MS290" s="22"/>
      <c r="MT290" s="22"/>
      <c r="MU290" s="22"/>
      <c r="MV290" s="22"/>
      <c r="MW290" s="22"/>
      <c r="MX290" s="22"/>
      <c r="MY290" s="22"/>
      <c r="MZ290" s="22"/>
      <c r="NA290" s="22"/>
      <c r="NB290" s="22"/>
      <c r="NC290" s="22"/>
      <c r="ND290" s="22"/>
      <c r="NE290" s="22"/>
      <c r="NF290" s="22"/>
      <c r="NG290" s="22"/>
      <c r="NH290" s="22"/>
      <c r="NI290" s="22"/>
      <c r="NJ290" s="22"/>
      <c r="NK290" s="22"/>
      <c r="NL290" s="22"/>
      <c r="NM290" s="22"/>
      <c r="NN290" s="22"/>
      <c r="NO290" s="22"/>
      <c r="NP290" s="22"/>
      <c r="NQ290" s="22"/>
      <c r="NR290" s="22"/>
      <c r="NS290" s="22"/>
      <c r="NT290" s="22"/>
      <c r="NU290" s="22"/>
      <c r="NV290" s="22"/>
      <c r="NW290" s="22"/>
      <c r="NX290" s="22"/>
      <c r="NY290" s="22"/>
      <c r="NZ290" s="22"/>
      <c r="OA290" s="22"/>
    </row>
    <row r="291" spans="1:391" x14ac:dyDescent="0.25">
      <c r="A291" s="22"/>
      <c r="B291" s="22"/>
      <c r="C291" s="37"/>
      <c r="D291" s="37"/>
      <c r="E291" s="37"/>
      <c r="F291" s="37"/>
      <c r="G291" s="206"/>
      <c r="H291" s="22"/>
      <c r="I291" s="22"/>
      <c r="J291" s="37"/>
      <c r="K291" s="37"/>
      <c r="L291" s="22"/>
      <c r="M291" s="22"/>
      <c r="N291" s="22"/>
      <c r="O291" s="22"/>
      <c r="P291" s="22"/>
      <c r="Q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  <c r="IW291" s="22"/>
      <c r="IX291" s="22"/>
      <c r="IY291" s="22"/>
      <c r="IZ291" s="22"/>
      <c r="JA291" s="22"/>
      <c r="JB291" s="22"/>
      <c r="JC291" s="22"/>
      <c r="JD291" s="22"/>
      <c r="JE291" s="22"/>
      <c r="JF291" s="22"/>
      <c r="JG291" s="22"/>
      <c r="JH291" s="22"/>
      <c r="JI291" s="22"/>
      <c r="JJ291" s="22"/>
      <c r="JK291" s="22"/>
      <c r="JL291" s="22"/>
      <c r="JM291" s="22"/>
      <c r="JN291" s="22"/>
      <c r="JO291" s="22"/>
      <c r="JP291" s="22"/>
      <c r="JQ291" s="22"/>
      <c r="JR291" s="22"/>
      <c r="JS291" s="22"/>
      <c r="JT291" s="22"/>
      <c r="JU291" s="22"/>
      <c r="JV291" s="22"/>
      <c r="JW291" s="22"/>
      <c r="JX291" s="22"/>
      <c r="JY291" s="22"/>
      <c r="JZ291" s="22"/>
      <c r="KA291" s="22"/>
      <c r="KB291" s="22"/>
      <c r="KC291" s="22"/>
      <c r="KD291" s="22"/>
      <c r="KE291" s="22"/>
      <c r="KF291" s="22"/>
      <c r="KG291" s="22"/>
      <c r="KH291" s="22"/>
      <c r="KI291" s="22"/>
      <c r="KJ291" s="22"/>
      <c r="KK291" s="22"/>
      <c r="KL291" s="22"/>
      <c r="KM291" s="22"/>
      <c r="KN291" s="22"/>
      <c r="KO291" s="22"/>
      <c r="KP291" s="22"/>
      <c r="KQ291" s="22"/>
      <c r="KR291" s="22"/>
      <c r="KS291" s="22"/>
      <c r="KT291" s="22"/>
      <c r="KU291" s="22"/>
      <c r="KV291" s="22"/>
      <c r="KW291" s="22"/>
      <c r="KX291" s="22"/>
      <c r="KY291" s="22"/>
      <c r="KZ291" s="22"/>
      <c r="LA291" s="22"/>
      <c r="LB291" s="22"/>
      <c r="LC291" s="22"/>
      <c r="LD291" s="22"/>
      <c r="LE291" s="22"/>
      <c r="LF291" s="22"/>
      <c r="LG291" s="22"/>
      <c r="LH291" s="22"/>
      <c r="LI291" s="22"/>
      <c r="LJ291" s="22"/>
      <c r="LK291" s="22"/>
      <c r="LL291" s="22"/>
      <c r="LM291" s="22"/>
      <c r="LN291" s="22"/>
      <c r="LO291" s="22"/>
      <c r="LP291" s="22"/>
      <c r="LQ291" s="22"/>
      <c r="LR291" s="22"/>
      <c r="LS291" s="22"/>
      <c r="LT291" s="22"/>
      <c r="LU291" s="22"/>
      <c r="LV291" s="22"/>
      <c r="LW291" s="22"/>
      <c r="LX291" s="22"/>
      <c r="LY291" s="22"/>
      <c r="LZ291" s="22"/>
      <c r="MA291" s="22"/>
      <c r="MB291" s="22"/>
      <c r="MC291" s="22"/>
      <c r="MD291" s="22"/>
      <c r="ME291" s="22"/>
      <c r="MF291" s="22"/>
      <c r="MG291" s="22"/>
      <c r="MH291" s="22"/>
      <c r="MI291" s="22"/>
      <c r="MJ291" s="22"/>
      <c r="MK291" s="22"/>
      <c r="ML291" s="22"/>
      <c r="MM291" s="22"/>
      <c r="MN291" s="22"/>
      <c r="MO291" s="22"/>
      <c r="MP291" s="22"/>
      <c r="MQ291" s="22"/>
      <c r="MR291" s="22"/>
      <c r="MS291" s="22"/>
      <c r="MT291" s="22"/>
      <c r="MU291" s="22"/>
      <c r="MV291" s="22"/>
      <c r="MW291" s="22"/>
      <c r="MX291" s="22"/>
      <c r="MY291" s="22"/>
      <c r="MZ291" s="22"/>
      <c r="NA291" s="22"/>
      <c r="NB291" s="22"/>
      <c r="NC291" s="22"/>
      <c r="ND291" s="22"/>
      <c r="NE291" s="22"/>
      <c r="NF291" s="22"/>
      <c r="NG291" s="22"/>
      <c r="NH291" s="22"/>
      <c r="NI291" s="22"/>
      <c r="NJ291" s="22"/>
      <c r="NK291" s="22"/>
      <c r="NL291" s="22"/>
      <c r="NM291" s="22"/>
      <c r="NN291" s="22"/>
      <c r="NO291" s="22"/>
      <c r="NP291" s="22"/>
      <c r="NQ291" s="22"/>
      <c r="NR291" s="22"/>
      <c r="NS291" s="22"/>
      <c r="NT291" s="22"/>
      <c r="NU291" s="22"/>
      <c r="NV291" s="22"/>
      <c r="NW291" s="22"/>
      <c r="NX291" s="22"/>
      <c r="NY291" s="22"/>
      <c r="NZ291" s="22"/>
      <c r="OA291" s="22"/>
    </row>
    <row r="292" spans="1:391" x14ac:dyDescent="0.25">
      <c r="A292" s="22"/>
      <c r="B292" s="22"/>
      <c r="C292" s="37"/>
      <c r="D292" s="37"/>
      <c r="E292" s="37"/>
      <c r="F292" s="37"/>
      <c r="G292" s="206"/>
      <c r="H292" s="22"/>
      <c r="I292" s="22"/>
      <c r="J292" s="37"/>
      <c r="K292" s="37"/>
      <c r="L292" s="22"/>
      <c r="M292" s="22"/>
      <c r="N292" s="22"/>
      <c r="O292" s="22"/>
      <c r="P292" s="22"/>
      <c r="Q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  <c r="IW292" s="22"/>
      <c r="IX292" s="22"/>
      <c r="IY292" s="22"/>
      <c r="IZ292" s="22"/>
      <c r="JA292" s="22"/>
      <c r="JB292" s="22"/>
      <c r="JC292" s="22"/>
      <c r="JD292" s="22"/>
      <c r="JE292" s="22"/>
      <c r="JF292" s="22"/>
      <c r="JG292" s="22"/>
      <c r="JH292" s="22"/>
      <c r="JI292" s="22"/>
      <c r="JJ292" s="22"/>
      <c r="JK292" s="22"/>
      <c r="JL292" s="22"/>
      <c r="JM292" s="22"/>
      <c r="JN292" s="22"/>
      <c r="JO292" s="22"/>
      <c r="JP292" s="22"/>
      <c r="JQ292" s="22"/>
      <c r="JR292" s="22"/>
      <c r="JS292" s="22"/>
      <c r="JT292" s="22"/>
      <c r="JU292" s="22"/>
      <c r="JV292" s="22"/>
      <c r="JW292" s="22"/>
      <c r="JX292" s="22"/>
      <c r="JY292" s="22"/>
      <c r="JZ292" s="22"/>
      <c r="KA292" s="22"/>
      <c r="KB292" s="22"/>
      <c r="KC292" s="22"/>
      <c r="KD292" s="22"/>
      <c r="KE292" s="22"/>
      <c r="KF292" s="22"/>
      <c r="KG292" s="22"/>
      <c r="KH292" s="22"/>
      <c r="KI292" s="22"/>
      <c r="KJ292" s="22"/>
      <c r="KK292" s="22"/>
      <c r="KL292" s="22"/>
      <c r="KM292" s="22"/>
      <c r="KN292" s="22"/>
      <c r="KO292" s="22"/>
      <c r="KP292" s="22"/>
      <c r="KQ292" s="22"/>
      <c r="KR292" s="22"/>
      <c r="KS292" s="22"/>
      <c r="KT292" s="22"/>
      <c r="KU292" s="22"/>
      <c r="KV292" s="22"/>
      <c r="KW292" s="22"/>
      <c r="KX292" s="22"/>
      <c r="KY292" s="22"/>
      <c r="KZ292" s="22"/>
      <c r="LA292" s="22"/>
      <c r="LB292" s="22"/>
      <c r="LC292" s="22"/>
      <c r="LD292" s="22"/>
      <c r="LE292" s="22"/>
      <c r="LF292" s="22"/>
      <c r="LG292" s="22"/>
      <c r="LH292" s="22"/>
      <c r="LI292" s="22"/>
      <c r="LJ292" s="22"/>
      <c r="LK292" s="22"/>
      <c r="LL292" s="22"/>
      <c r="LM292" s="22"/>
      <c r="LN292" s="22"/>
      <c r="LO292" s="22"/>
      <c r="LP292" s="22"/>
      <c r="LQ292" s="22"/>
      <c r="LR292" s="22"/>
      <c r="LS292" s="22"/>
      <c r="LT292" s="22"/>
      <c r="LU292" s="22"/>
      <c r="LV292" s="22"/>
      <c r="LW292" s="22"/>
      <c r="LX292" s="22"/>
      <c r="LY292" s="22"/>
      <c r="LZ292" s="22"/>
      <c r="MA292" s="22"/>
      <c r="MB292" s="22"/>
      <c r="MC292" s="22"/>
      <c r="MD292" s="22"/>
      <c r="ME292" s="22"/>
      <c r="MF292" s="22"/>
      <c r="MG292" s="22"/>
      <c r="MH292" s="22"/>
      <c r="MI292" s="22"/>
      <c r="MJ292" s="22"/>
      <c r="MK292" s="22"/>
      <c r="ML292" s="22"/>
      <c r="MM292" s="22"/>
      <c r="MN292" s="22"/>
      <c r="MO292" s="22"/>
      <c r="MP292" s="22"/>
      <c r="MQ292" s="22"/>
      <c r="MR292" s="22"/>
      <c r="MS292" s="22"/>
      <c r="MT292" s="22"/>
      <c r="MU292" s="22"/>
      <c r="MV292" s="22"/>
      <c r="MW292" s="22"/>
      <c r="MX292" s="22"/>
      <c r="MY292" s="22"/>
      <c r="MZ292" s="22"/>
      <c r="NA292" s="22"/>
      <c r="NB292" s="22"/>
      <c r="NC292" s="22"/>
      <c r="ND292" s="22"/>
      <c r="NE292" s="22"/>
      <c r="NF292" s="22"/>
      <c r="NG292" s="22"/>
      <c r="NH292" s="22"/>
      <c r="NI292" s="22"/>
      <c r="NJ292" s="22"/>
      <c r="NK292" s="22"/>
      <c r="NL292" s="22"/>
      <c r="NM292" s="22"/>
      <c r="NN292" s="22"/>
      <c r="NO292" s="22"/>
      <c r="NP292" s="22"/>
      <c r="NQ292" s="22"/>
      <c r="NR292" s="22"/>
      <c r="NS292" s="22"/>
      <c r="NT292" s="22"/>
      <c r="NU292" s="22"/>
      <c r="NV292" s="22"/>
      <c r="NW292" s="22"/>
      <c r="NX292" s="22"/>
      <c r="NY292" s="22"/>
      <c r="NZ292" s="22"/>
      <c r="OA292" s="22"/>
    </row>
    <row r="293" spans="1:391" x14ac:dyDescent="0.25">
      <c r="A293" s="22"/>
      <c r="B293" s="22"/>
      <c r="C293" s="37"/>
      <c r="D293" s="37"/>
      <c r="E293" s="37"/>
      <c r="F293" s="37"/>
      <c r="G293" s="206"/>
      <c r="H293" s="22"/>
      <c r="I293" s="22"/>
      <c r="J293" s="37"/>
      <c r="K293" s="37"/>
      <c r="L293" s="22"/>
      <c r="M293" s="22"/>
      <c r="N293" s="22"/>
      <c r="O293" s="22"/>
      <c r="P293" s="22"/>
      <c r="Q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  <c r="IW293" s="22"/>
      <c r="IX293" s="22"/>
      <c r="IY293" s="22"/>
      <c r="IZ293" s="22"/>
      <c r="JA293" s="22"/>
      <c r="JB293" s="22"/>
      <c r="JC293" s="22"/>
      <c r="JD293" s="22"/>
      <c r="JE293" s="22"/>
      <c r="JF293" s="22"/>
      <c r="JG293" s="22"/>
      <c r="JH293" s="22"/>
      <c r="JI293" s="22"/>
      <c r="JJ293" s="22"/>
      <c r="JK293" s="22"/>
      <c r="JL293" s="22"/>
      <c r="JM293" s="22"/>
      <c r="JN293" s="22"/>
      <c r="JO293" s="22"/>
      <c r="JP293" s="22"/>
      <c r="JQ293" s="22"/>
      <c r="JR293" s="22"/>
      <c r="JS293" s="22"/>
      <c r="JT293" s="22"/>
      <c r="JU293" s="22"/>
      <c r="JV293" s="22"/>
      <c r="JW293" s="22"/>
      <c r="JX293" s="22"/>
      <c r="JY293" s="22"/>
      <c r="JZ293" s="22"/>
      <c r="KA293" s="22"/>
      <c r="KB293" s="22"/>
      <c r="KC293" s="22"/>
      <c r="KD293" s="22"/>
      <c r="KE293" s="22"/>
      <c r="KF293" s="22"/>
      <c r="KG293" s="22"/>
      <c r="KH293" s="22"/>
      <c r="KI293" s="22"/>
      <c r="KJ293" s="22"/>
      <c r="KK293" s="22"/>
      <c r="KL293" s="22"/>
      <c r="KM293" s="22"/>
      <c r="KN293" s="22"/>
      <c r="KO293" s="22"/>
      <c r="KP293" s="22"/>
      <c r="KQ293" s="22"/>
      <c r="KR293" s="22"/>
      <c r="KS293" s="22"/>
      <c r="KT293" s="22"/>
      <c r="KU293" s="22"/>
      <c r="KV293" s="22"/>
      <c r="KW293" s="22"/>
      <c r="KX293" s="22"/>
      <c r="KY293" s="22"/>
      <c r="KZ293" s="22"/>
      <c r="LA293" s="22"/>
      <c r="LB293" s="22"/>
      <c r="LC293" s="22"/>
      <c r="LD293" s="22"/>
      <c r="LE293" s="22"/>
      <c r="LF293" s="22"/>
      <c r="LG293" s="22"/>
      <c r="LH293" s="22"/>
      <c r="LI293" s="22"/>
      <c r="LJ293" s="22"/>
      <c r="LK293" s="22"/>
      <c r="LL293" s="22"/>
      <c r="LM293" s="22"/>
      <c r="LN293" s="22"/>
      <c r="LO293" s="22"/>
      <c r="LP293" s="22"/>
      <c r="LQ293" s="22"/>
      <c r="LR293" s="22"/>
      <c r="LS293" s="22"/>
      <c r="LT293" s="22"/>
      <c r="LU293" s="22"/>
      <c r="LV293" s="22"/>
      <c r="LW293" s="22"/>
      <c r="LX293" s="22"/>
      <c r="LY293" s="22"/>
      <c r="LZ293" s="22"/>
      <c r="MA293" s="22"/>
      <c r="MB293" s="22"/>
      <c r="MC293" s="22"/>
      <c r="MD293" s="22"/>
      <c r="ME293" s="22"/>
      <c r="MF293" s="22"/>
      <c r="MG293" s="22"/>
      <c r="MH293" s="22"/>
      <c r="MI293" s="22"/>
      <c r="MJ293" s="22"/>
      <c r="MK293" s="22"/>
      <c r="ML293" s="22"/>
      <c r="MM293" s="22"/>
      <c r="MN293" s="22"/>
      <c r="MO293" s="22"/>
      <c r="MP293" s="22"/>
      <c r="MQ293" s="22"/>
      <c r="MR293" s="22"/>
      <c r="MS293" s="22"/>
      <c r="MT293" s="22"/>
      <c r="MU293" s="22"/>
      <c r="MV293" s="22"/>
      <c r="MW293" s="22"/>
      <c r="MX293" s="22"/>
      <c r="MY293" s="22"/>
      <c r="MZ293" s="22"/>
      <c r="NA293" s="22"/>
      <c r="NB293" s="22"/>
      <c r="NC293" s="22"/>
      <c r="ND293" s="22"/>
      <c r="NE293" s="22"/>
      <c r="NF293" s="22"/>
      <c r="NG293" s="22"/>
      <c r="NH293" s="22"/>
      <c r="NI293" s="22"/>
      <c r="NJ293" s="22"/>
      <c r="NK293" s="22"/>
      <c r="NL293" s="22"/>
      <c r="NM293" s="22"/>
      <c r="NN293" s="22"/>
      <c r="NO293" s="22"/>
      <c r="NP293" s="22"/>
      <c r="NQ293" s="22"/>
      <c r="NR293" s="22"/>
      <c r="NS293" s="22"/>
      <c r="NT293" s="22"/>
      <c r="NU293" s="22"/>
      <c r="NV293" s="22"/>
      <c r="NW293" s="22"/>
      <c r="NX293" s="22"/>
      <c r="NY293" s="22"/>
      <c r="NZ293" s="22"/>
      <c r="OA293" s="22"/>
    </row>
    <row r="294" spans="1:391" x14ac:dyDescent="0.25">
      <c r="A294" s="22"/>
      <c r="B294" s="22"/>
      <c r="C294" s="37"/>
      <c r="D294" s="37"/>
      <c r="E294" s="37"/>
      <c r="F294" s="37"/>
      <c r="G294" s="206"/>
      <c r="H294" s="22"/>
      <c r="I294" s="22"/>
      <c r="J294" s="37"/>
      <c r="K294" s="37"/>
      <c r="L294" s="22"/>
      <c r="M294" s="22"/>
      <c r="N294" s="22"/>
      <c r="O294" s="22"/>
      <c r="P294" s="22"/>
      <c r="Q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  <c r="IW294" s="22"/>
      <c r="IX294" s="22"/>
      <c r="IY294" s="22"/>
      <c r="IZ294" s="22"/>
      <c r="JA294" s="22"/>
      <c r="JB294" s="22"/>
      <c r="JC294" s="22"/>
      <c r="JD294" s="22"/>
      <c r="JE294" s="22"/>
      <c r="JF294" s="22"/>
      <c r="JG294" s="22"/>
      <c r="JH294" s="22"/>
      <c r="JI294" s="22"/>
      <c r="JJ294" s="22"/>
      <c r="JK294" s="22"/>
      <c r="JL294" s="22"/>
      <c r="JM294" s="22"/>
      <c r="JN294" s="22"/>
      <c r="JO294" s="22"/>
      <c r="JP294" s="22"/>
      <c r="JQ294" s="22"/>
      <c r="JR294" s="22"/>
      <c r="JS294" s="22"/>
      <c r="JT294" s="22"/>
      <c r="JU294" s="22"/>
      <c r="JV294" s="22"/>
      <c r="JW294" s="22"/>
      <c r="JX294" s="22"/>
      <c r="JY294" s="22"/>
      <c r="JZ294" s="22"/>
      <c r="KA294" s="22"/>
      <c r="KB294" s="22"/>
      <c r="KC294" s="22"/>
      <c r="KD294" s="22"/>
      <c r="KE294" s="22"/>
      <c r="KF294" s="22"/>
      <c r="KG294" s="22"/>
      <c r="KH294" s="22"/>
      <c r="KI294" s="22"/>
      <c r="KJ294" s="22"/>
      <c r="KK294" s="22"/>
      <c r="KL294" s="22"/>
      <c r="KM294" s="22"/>
      <c r="KN294" s="22"/>
      <c r="KO294" s="22"/>
      <c r="KP294" s="22"/>
      <c r="KQ294" s="22"/>
      <c r="KR294" s="22"/>
      <c r="KS294" s="22"/>
      <c r="KT294" s="22"/>
      <c r="KU294" s="22"/>
      <c r="KV294" s="22"/>
      <c r="KW294" s="22"/>
      <c r="KX294" s="22"/>
      <c r="KY294" s="22"/>
      <c r="KZ294" s="22"/>
      <c r="LA294" s="22"/>
      <c r="LB294" s="22"/>
      <c r="LC294" s="22"/>
      <c r="LD294" s="22"/>
      <c r="LE294" s="22"/>
      <c r="LF294" s="22"/>
      <c r="LG294" s="22"/>
      <c r="LH294" s="22"/>
      <c r="LI294" s="22"/>
      <c r="LJ294" s="22"/>
      <c r="LK294" s="22"/>
      <c r="LL294" s="22"/>
      <c r="LM294" s="22"/>
      <c r="LN294" s="22"/>
      <c r="LO294" s="22"/>
      <c r="LP294" s="22"/>
      <c r="LQ294" s="22"/>
      <c r="LR294" s="22"/>
      <c r="LS294" s="22"/>
      <c r="LT294" s="22"/>
      <c r="LU294" s="22"/>
      <c r="LV294" s="22"/>
      <c r="LW294" s="22"/>
      <c r="LX294" s="22"/>
      <c r="LY294" s="22"/>
      <c r="LZ294" s="22"/>
      <c r="MA294" s="22"/>
      <c r="MB294" s="22"/>
      <c r="MC294" s="22"/>
      <c r="MD294" s="22"/>
      <c r="ME294" s="22"/>
      <c r="MF294" s="22"/>
      <c r="MG294" s="22"/>
      <c r="MH294" s="22"/>
      <c r="MI294" s="22"/>
      <c r="MJ294" s="22"/>
      <c r="MK294" s="22"/>
      <c r="ML294" s="22"/>
      <c r="MM294" s="22"/>
      <c r="MN294" s="22"/>
      <c r="MO294" s="22"/>
      <c r="MP294" s="22"/>
      <c r="MQ294" s="22"/>
      <c r="MR294" s="22"/>
      <c r="MS294" s="22"/>
      <c r="MT294" s="22"/>
      <c r="MU294" s="22"/>
      <c r="MV294" s="22"/>
      <c r="MW294" s="22"/>
      <c r="MX294" s="22"/>
      <c r="MY294" s="22"/>
      <c r="MZ294" s="22"/>
      <c r="NA294" s="22"/>
      <c r="NB294" s="22"/>
      <c r="NC294" s="22"/>
      <c r="ND294" s="22"/>
      <c r="NE294" s="22"/>
      <c r="NF294" s="22"/>
      <c r="NG294" s="22"/>
      <c r="NH294" s="22"/>
      <c r="NI294" s="22"/>
      <c r="NJ294" s="22"/>
      <c r="NK294" s="22"/>
      <c r="NL294" s="22"/>
      <c r="NM294" s="22"/>
      <c r="NN294" s="22"/>
      <c r="NO294" s="22"/>
      <c r="NP294" s="22"/>
      <c r="NQ294" s="22"/>
      <c r="NR294" s="22"/>
      <c r="NS294" s="22"/>
      <c r="NT294" s="22"/>
      <c r="NU294" s="22"/>
      <c r="NV294" s="22"/>
      <c r="NW294" s="22"/>
      <c r="NX294" s="22"/>
      <c r="NY294" s="22"/>
      <c r="NZ294" s="22"/>
      <c r="OA294" s="22"/>
    </row>
    <row r="295" spans="1:391" x14ac:dyDescent="0.25">
      <c r="A295" s="22"/>
      <c r="B295" s="22"/>
      <c r="C295" s="37"/>
      <c r="D295" s="37"/>
      <c r="E295" s="37"/>
      <c r="F295" s="37"/>
      <c r="G295" s="206"/>
      <c r="H295" s="22"/>
      <c r="I295" s="22"/>
      <c r="J295" s="37"/>
      <c r="K295" s="37"/>
      <c r="L295" s="22"/>
      <c r="M295" s="22"/>
      <c r="N295" s="22"/>
      <c r="O295" s="22"/>
      <c r="P295" s="22"/>
      <c r="Q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  <c r="IW295" s="22"/>
      <c r="IX295" s="22"/>
      <c r="IY295" s="22"/>
      <c r="IZ295" s="22"/>
      <c r="JA295" s="22"/>
      <c r="JB295" s="22"/>
      <c r="JC295" s="22"/>
      <c r="JD295" s="22"/>
      <c r="JE295" s="22"/>
      <c r="JF295" s="22"/>
      <c r="JG295" s="22"/>
      <c r="JH295" s="22"/>
      <c r="JI295" s="22"/>
      <c r="JJ295" s="22"/>
      <c r="JK295" s="22"/>
      <c r="JL295" s="22"/>
      <c r="JM295" s="22"/>
      <c r="JN295" s="22"/>
      <c r="JO295" s="22"/>
      <c r="JP295" s="22"/>
      <c r="JQ295" s="22"/>
      <c r="JR295" s="22"/>
      <c r="JS295" s="22"/>
      <c r="JT295" s="22"/>
      <c r="JU295" s="22"/>
      <c r="JV295" s="22"/>
      <c r="JW295" s="22"/>
      <c r="JX295" s="22"/>
      <c r="JY295" s="22"/>
      <c r="JZ295" s="22"/>
      <c r="KA295" s="22"/>
      <c r="KB295" s="22"/>
      <c r="KC295" s="22"/>
      <c r="KD295" s="22"/>
      <c r="KE295" s="22"/>
      <c r="KF295" s="22"/>
      <c r="KG295" s="22"/>
      <c r="KH295" s="22"/>
      <c r="KI295" s="22"/>
      <c r="KJ295" s="22"/>
      <c r="KK295" s="22"/>
      <c r="KL295" s="22"/>
      <c r="KM295" s="22"/>
      <c r="KN295" s="22"/>
      <c r="KO295" s="22"/>
      <c r="KP295" s="22"/>
      <c r="KQ295" s="22"/>
      <c r="KR295" s="22"/>
      <c r="KS295" s="22"/>
      <c r="KT295" s="22"/>
      <c r="KU295" s="22"/>
      <c r="KV295" s="22"/>
      <c r="KW295" s="22"/>
      <c r="KX295" s="22"/>
      <c r="KY295" s="22"/>
      <c r="KZ295" s="22"/>
      <c r="LA295" s="22"/>
      <c r="LB295" s="22"/>
      <c r="LC295" s="22"/>
      <c r="LD295" s="22"/>
      <c r="LE295" s="22"/>
      <c r="LF295" s="22"/>
      <c r="LG295" s="22"/>
      <c r="LH295" s="22"/>
      <c r="LI295" s="22"/>
      <c r="LJ295" s="22"/>
      <c r="LK295" s="22"/>
      <c r="LL295" s="22"/>
      <c r="LM295" s="22"/>
      <c r="LN295" s="22"/>
      <c r="LO295" s="22"/>
      <c r="LP295" s="22"/>
      <c r="LQ295" s="22"/>
      <c r="LR295" s="22"/>
      <c r="LS295" s="22"/>
      <c r="LT295" s="22"/>
      <c r="LU295" s="22"/>
      <c r="LV295" s="22"/>
      <c r="LW295" s="22"/>
      <c r="LX295" s="22"/>
      <c r="LY295" s="22"/>
      <c r="LZ295" s="22"/>
      <c r="MA295" s="22"/>
      <c r="MB295" s="22"/>
      <c r="MC295" s="22"/>
      <c r="MD295" s="22"/>
      <c r="ME295" s="22"/>
      <c r="MF295" s="22"/>
      <c r="MG295" s="22"/>
      <c r="MH295" s="22"/>
      <c r="MI295" s="22"/>
      <c r="MJ295" s="22"/>
      <c r="MK295" s="22"/>
      <c r="ML295" s="22"/>
      <c r="MM295" s="22"/>
      <c r="MN295" s="22"/>
      <c r="MO295" s="22"/>
      <c r="MP295" s="22"/>
      <c r="MQ295" s="22"/>
      <c r="MR295" s="22"/>
      <c r="MS295" s="22"/>
      <c r="MT295" s="22"/>
      <c r="MU295" s="22"/>
      <c r="MV295" s="22"/>
      <c r="MW295" s="22"/>
      <c r="MX295" s="22"/>
      <c r="MY295" s="22"/>
      <c r="MZ295" s="22"/>
      <c r="NA295" s="22"/>
      <c r="NB295" s="22"/>
      <c r="NC295" s="22"/>
      <c r="ND295" s="22"/>
      <c r="NE295" s="22"/>
      <c r="NF295" s="22"/>
      <c r="NG295" s="22"/>
      <c r="NH295" s="22"/>
      <c r="NI295" s="22"/>
      <c r="NJ295" s="22"/>
      <c r="NK295" s="22"/>
      <c r="NL295" s="22"/>
      <c r="NM295" s="22"/>
      <c r="NN295" s="22"/>
      <c r="NO295" s="22"/>
      <c r="NP295" s="22"/>
      <c r="NQ295" s="22"/>
      <c r="NR295" s="22"/>
      <c r="NS295" s="22"/>
      <c r="NT295" s="22"/>
      <c r="NU295" s="22"/>
      <c r="NV295" s="22"/>
      <c r="NW295" s="22"/>
      <c r="NX295" s="22"/>
      <c r="NY295" s="22"/>
      <c r="NZ295" s="22"/>
      <c r="OA295" s="22"/>
    </row>
    <row r="296" spans="1:391" x14ac:dyDescent="0.25">
      <c r="A296" s="22"/>
      <c r="B296" s="22"/>
      <c r="C296" s="37"/>
      <c r="D296" s="37"/>
      <c r="E296" s="37"/>
      <c r="F296" s="37"/>
      <c r="G296" s="206"/>
      <c r="H296" s="22"/>
      <c r="I296" s="22"/>
      <c r="J296" s="37"/>
      <c r="K296" s="37"/>
      <c r="L296" s="22"/>
      <c r="M296" s="22"/>
      <c r="N296" s="22"/>
      <c r="O296" s="22"/>
      <c r="P296" s="22"/>
      <c r="Q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  <c r="IW296" s="22"/>
      <c r="IX296" s="22"/>
      <c r="IY296" s="22"/>
      <c r="IZ296" s="22"/>
      <c r="JA296" s="22"/>
      <c r="JB296" s="22"/>
      <c r="JC296" s="22"/>
      <c r="JD296" s="22"/>
      <c r="JE296" s="22"/>
      <c r="JF296" s="22"/>
      <c r="JG296" s="22"/>
      <c r="JH296" s="22"/>
      <c r="JI296" s="22"/>
      <c r="JJ296" s="22"/>
      <c r="JK296" s="22"/>
      <c r="JL296" s="22"/>
      <c r="JM296" s="22"/>
      <c r="JN296" s="22"/>
      <c r="JO296" s="22"/>
      <c r="JP296" s="22"/>
      <c r="JQ296" s="22"/>
      <c r="JR296" s="22"/>
      <c r="JS296" s="22"/>
      <c r="JT296" s="22"/>
      <c r="JU296" s="22"/>
      <c r="JV296" s="22"/>
      <c r="JW296" s="22"/>
      <c r="JX296" s="22"/>
      <c r="JY296" s="22"/>
      <c r="JZ296" s="22"/>
      <c r="KA296" s="22"/>
      <c r="KB296" s="22"/>
      <c r="KC296" s="22"/>
      <c r="KD296" s="22"/>
      <c r="KE296" s="22"/>
      <c r="KF296" s="22"/>
      <c r="KG296" s="22"/>
      <c r="KH296" s="22"/>
      <c r="KI296" s="22"/>
      <c r="KJ296" s="22"/>
      <c r="KK296" s="22"/>
      <c r="KL296" s="22"/>
      <c r="KM296" s="22"/>
      <c r="KN296" s="22"/>
      <c r="KO296" s="22"/>
      <c r="KP296" s="22"/>
      <c r="KQ296" s="22"/>
      <c r="KR296" s="22"/>
      <c r="KS296" s="22"/>
      <c r="KT296" s="22"/>
      <c r="KU296" s="22"/>
      <c r="KV296" s="22"/>
      <c r="KW296" s="22"/>
      <c r="KX296" s="22"/>
      <c r="KY296" s="22"/>
      <c r="KZ296" s="22"/>
      <c r="LA296" s="22"/>
      <c r="LB296" s="22"/>
      <c r="LC296" s="22"/>
      <c r="LD296" s="22"/>
      <c r="LE296" s="22"/>
      <c r="LF296" s="22"/>
      <c r="LG296" s="22"/>
      <c r="LH296" s="22"/>
      <c r="LI296" s="22"/>
      <c r="LJ296" s="22"/>
      <c r="LK296" s="22"/>
      <c r="LL296" s="22"/>
      <c r="LM296" s="22"/>
      <c r="LN296" s="22"/>
      <c r="LO296" s="22"/>
      <c r="LP296" s="22"/>
      <c r="LQ296" s="22"/>
      <c r="LR296" s="22"/>
      <c r="LS296" s="22"/>
      <c r="LT296" s="22"/>
      <c r="LU296" s="22"/>
      <c r="LV296" s="22"/>
      <c r="LW296" s="22"/>
      <c r="LX296" s="22"/>
      <c r="LY296" s="22"/>
      <c r="LZ296" s="22"/>
      <c r="MA296" s="22"/>
      <c r="MB296" s="22"/>
      <c r="MC296" s="22"/>
      <c r="MD296" s="22"/>
      <c r="ME296" s="22"/>
      <c r="MF296" s="22"/>
      <c r="MG296" s="22"/>
      <c r="MH296" s="22"/>
      <c r="MI296" s="22"/>
      <c r="MJ296" s="22"/>
      <c r="MK296" s="22"/>
      <c r="ML296" s="22"/>
      <c r="MM296" s="22"/>
      <c r="MN296" s="22"/>
      <c r="MO296" s="22"/>
      <c r="MP296" s="22"/>
      <c r="MQ296" s="22"/>
      <c r="MR296" s="22"/>
      <c r="MS296" s="22"/>
      <c r="MT296" s="22"/>
      <c r="MU296" s="22"/>
      <c r="MV296" s="22"/>
      <c r="MW296" s="22"/>
      <c r="MX296" s="22"/>
      <c r="MY296" s="22"/>
      <c r="MZ296" s="22"/>
      <c r="NA296" s="22"/>
      <c r="NB296" s="22"/>
      <c r="NC296" s="22"/>
      <c r="ND296" s="22"/>
      <c r="NE296" s="22"/>
      <c r="NF296" s="22"/>
      <c r="NG296" s="22"/>
      <c r="NH296" s="22"/>
      <c r="NI296" s="22"/>
      <c r="NJ296" s="22"/>
      <c r="NK296" s="22"/>
      <c r="NL296" s="22"/>
      <c r="NM296" s="22"/>
      <c r="NN296" s="22"/>
      <c r="NO296" s="22"/>
      <c r="NP296" s="22"/>
      <c r="NQ296" s="22"/>
      <c r="NR296" s="22"/>
      <c r="NS296" s="22"/>
      <c r="NT296" s="22"/>
      <c r="NU296" s="22"/>
      <c r="NV296" s="22"/>
      <c r="NW296" s="22"/>
      <c r="NX296" s="22"/>
      <c r="NY296" s="22"/>
      <c r="NZ296" s="22"/>
      <c r="OA296" s="22"/>
    </row>
    <row r="297" spans="1:391" x14ac:dyDescent="0.25">
      <c r="A297" s="22"/>
      <c r="B297" s="22"/>
      <c r="C297" s="37"/>
      <c r="D297" s="37"/>
      <c r="E297" s="37"/>
      <c r="F297" s="37"/>
      <c r="G297" s="206"/>
      <c r="H297" s="22"/>
      <c r="I297" s="22"/>
      <c r="J297" s="37"/>
      <c r="K297" s="37"/>
      <c r="L297" s="22"/>
      <c r="M297" s="22"/>
      <c r="N297" s="22"/>
      <c r="O297" s="22"/>
      <c r="P297" s="22"/>
      <c r="Q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  <c r="IW297" s="22"/>
      <c r="IX297" s="22"/>
      <c r="IY297" s="22"/>
      <c r="IZ297" s="22"/>
      <c r="JA297" s="22"/>
      <c r="JB297" s="22"/>
      <c r="JC297" s="22"/>
      <c r="JD297" s="22"/>
      <c r="JE297" s="22"/>
      <c r="JF297" s="22"/>
      <c r="JG297" s="22"/>
      <c r="JH297" s="22"/>
      <c r="JI297" s="22"/>
      <c r="JJ297" s="22"/>
      <c r="JK297" s="22"/>
      <c r="JL297" s="22"/>
      <c r="JM297" s="22"/>
      <c r="JN297" s="22"/>
      <c r="JO297" s="22"/>
      <c r="JP297" s="22"/>
      <c r="JQ297" s="22"/>
      <c r="JR297" s="22"/>
      <c r="JS297" s="22"/>
      <c r="JT297" s="22"/>
      <c r="JU297" s="22"/>
      <c r="JV297" s="22"/>
      <c r="JW297" s="22"/>
      <c r="JX297" s="22"/>
      <c r="JY297" s="22"/>
      <c r="JZ297" s="22"/>
      <c r="KA297" s="22"/>
      <c r="KB297" s="22"/>
      <c r="KC297" s="22"/>
      <c r="KD297" s="22"/>
      <c r="KE297" s="22"/>
      <c r="KF297" s="22"/>
      <c r="KG297" s="22"/>
      <c r="KH297" s="22"/>
      <c r="KI297" s="22"/>
      <c r="KJ297" s="22"/>
      <c r="KK297" s="22"/>
      <c r="KL297" s="22"/>
      <c r="KM297" s="22"/>
      <c r="KN297" s="22"/>
      <c r="KO297" s="22"/>
      <c r="KP297" s="22"/>
      <c r="KQ297" s="22"/>
      <c r="KR297" s="22"/>
      <c r="KS297" s="22"/>
      <c r="KT297" s="22"/>
      <c r="KU297" s="22"/>
      <c r="KV297" s="22"/>
      <c r="KW297" s="22"/>
      <c r="KX297" s="22"/>
      <c r="KY297" s="22"/>
      <c r="KZ297" s="22"/>
      <c r="LA297" s="22"/>
      <c r="LB297" s="22"/>
      <c r="LC297" s="22"/>
      <c r="LD297" s="22"/>
      <c r="LE297" s="22"/>
      <c r="LF297" s="22"/>
      <c r="LG297" s="22"/>
      <c r="LH297" s="22"/>
      <c r="LI297" s="22"/>
      <c r="LJ297" s="22"/>
      <c r="LK297" s="22"/>
      <c r="LL297" s="22"/>
      <c r="LM297" s="22"/>
      <c r="LN297" s="22"/>
      <c r="LO297" s="22"/>
      <c r="LP297" s="22"/>
      <c r="LQ297" s="22"/>
      <c r="LR297" s="22"/>
      <c r="LS297" s="22"/>
      <c r="LT297" s="22"/>
      <c r="LU297" s="22"/>
      <c r="LV297" s="22"/>
      <c r="LW297" s="22"/>
      <c r="LX297" s="22"/>
      <c r="LY297" s="22"/>
      <c r="LZ297" s="22"/>
      <c r="MA297" s="22"/>
      <c r="MB297" s="22"/>
      <c r="MC297" s="22"/>
      <c r="MD297" s="22"/>
      <c r="ME297" s="22"/>
      <c r="MF297" s="22"/>
      <c r="MG297" s="22"/>
      <c r="MH297" s="22"/>
      <c r="MI297" s="22"/>
      <c r="MJ297" s="22"/>
      <c r="MK297" s="22"/>
      <c r="ML297" s="22"/>
      <c r="MM297" s="22"/>
      <c r="MN297" s="22"/>
      <c r="MO297" s="22"/>
      <c r="MP297" s="22"/>
      <c r="MQ297" s="22"/>
      <c r="MR297" s="22"/>
      <c r="MS297" s="22"/>
      <c r="MT297" s="22"/>
      <c r="MU297" s="22"/>
      <c r="MV297" s="22"/>
      <c r="MW297" s="22"/>
      <c r="MX297" s="22"/>
      <c r="MY297" s="22"/>
      <c r="MZ297" s="22"/>
      <c r="NA297" s="22"/>
      <c r="NB297" s="22"/>
      <c r="NC297" s="22"/>
      <c r="ND297" s="22"/>
      <c r="NE297" s="22"/>
      <c r="NF297" s="22"/>
      <c r="NG297" s="22"/>
      <c r="NH297" s="22"/>
      <c r="NI297" s="22"/>
      <c r="NJ297" s="22"/>
      <c r="NK297" s="22"/>
      <c r="NL297" s="22"/>
      <c r="NM297" s="22"/>
      <c r="NN297" s="22"/>
      <c r="NO297" s="22"/>
      <c r="NP297" s="22"/>
      <c r="NQ297" s="22"/>
      <c r="NR297" s="22"/>
      <c r="NS297" s="22"/>
      <c r="NT297" s="22"/>
      <c r="NU297" s="22"/>
      <c r="NV297" s="22"/>
      <c r="NW297" s="22"/>
      <c r="NX297" s="22"/>
      <c r="NY297" s="22"/>
      <c r="NZ297" s="22"/>
      <c r="OA297" s="22"/>
    </row>
    <row r="298" spans="1:391" x14ac:dyDescent="0.25">
      <c r="A298" s="22"/>
      <c r="B298" s="22"/>
      <c r="C298" s="37"/>
      <c r="D298" s="37"/>
      <c r="E298" s="37"/>
      <c r="F298" s="37"/>
      <c r="G298" s="206"/>
      <c r="H298" s="22"/>
      <c r="I298" s="22"/>
      <c r="J298" s="37"/>
      <c r="K298" s="37"/>
      <c r="L298" s="22"/>
      <c r="M298" s="22"/>
      <c r="N298" s="22"/>
      <c r="O298" s="22"/>
      <c r="P298" s="22"/>
      <c r="Q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  <c r="IW298" s="22"/>
      <c r="IX298" s="22"/>
      <c r="IY298" s="22"/>
      <c r="IZ298" s="22"/>
      <c r="JA298" s="22"/>
      <c r="JB298" s="22"/>
      <c r="JC298" s="22"/>
      <c r="JD298" s="22"/>
      <c r="JE298" s="22"/>
      <c r="JF298" s="22"/>
      <c r="JG298" s="22"/>
      <c r="JH298" s="22"/>
      <c r="JI298" s="22"/>
      <c r="JJ298" s="22"/>
      <c r="JK298" s="22"/>
      <c r="JL298" s="22"/>
      <c r="JM298" s="22"/>
      <c r="JN298" s="22"/>
      <c r="JO298" s="22"/>
      <c r="JP298" s="22"/>
      <c r="JQ298" s="22"/>
      <c r="JR298" s="22"/>
      <c r="JS298" s="22"/>
      <c r="JT298" s="22"/>
      <c r="JU298" s="22"/>
      <c r="JV298" s="22"/>
      <c r="JW298" s="22"/>
      <c r="JX298" s="22"/>
      <c r="JY298" s="22"/>
      <c r="JZ298" s="22"/>
      <c r="KA298" s="22"/>
      <c r="KB298" s="22"/>
      <c r="KC298" s="22"/>
      <c r="KD298" s="22"/>
      <c r="KE298" s="22"/>
      <c r="KF298" s="22"/>
      <c r="KG298" s="22"/>
      <c r="KH298" s="22"/>
      <c r="KI298" s="22"/>
      <c r="KJ298" s="22"/>
      <c r="KK298" s="22"/>
      <c r="KL298" s="22"/>
      <c r="KM298" s="22"/>
      <c r="KN298" s="22"/>
      <c r="KO298" s="22"/>
      <c r="KP298" s="22"/>
      <c r="KQ298" s="22"/>
      <c r="KR298" s="22"/>
      <c r="KS298" s="22"/>
      <c r="KT298" s="22"/>
      <c r="KU298" s="22"/>
      <c r="KV298" s="22"/>
      <c r="KW298" s="22"/>
      <c r="KX298" s="22"/>
      <c r="KY298" s="22"/>
      <c r="KZ298" s="22"/>
      <c r="LA298" s="22"/>
      <c r="LB298" s="22"/>
      <c r="LC298" s="22"/>
      <c r="LD298" s="22"/>
      <c r="LE298" s="22"/>
      <c r="LF298" s="22"/>
      <c r="LG298" s="22"/>
      <c r="LH298" s="22"/>
      <c r="LI298" s="22"/>
      <c r="LJ298" s="22"/>
      <c r="LK298" s="22"/>
      <c r="LL298" s="22"/>
      <c r="LM298" s="22"/>
      <c r="LN298" s="22"/>
      <c r="LO298" s="22"/>
      <c r="LP298" s="22"/>
      <c r="LQ298" s="22"/>
      <c r="LR298" s="22"/>
      <c r="LS298" s="22"/>
      <c r="LT298" s="22"/>
      <c r="LU298" s="22"/>
      <c r="LV298" s="22"/>
      <c r="LW298" s="22"/>
      <c r="LX298" s="22"/>
      <c r="LY298" s="22"/>
      <c r="LZ298" s="22"/>
      <c r="MA298" s="22"/>
      <c r="MB298" s="22"/>
      <c r="MC298" s="22"/>
      <c r="MD298" s="22"/>
      <c r="ME298" s="22"/>
      <c r="MF298" s="22"/>
      <c r="MG298" s="22"/>
      <c r="MH298" s="22"/>
      <c r="MI298" s="22"/>
      <c r="MJ298" s="22"/>
      <c r="MK298" s="22"/>
      <c r="ML298" s="22"/>
      <c r="MM298" s="22"/>
      <c r="MN298" s="22"/>
      <c r="MO298" s="22"/>
      <c r="MP298" s="22"/>
      <c r="MQ298" s="22"/>
      <c r="MR298" s="22"/>
      <c r="MS298" s="22"/>
      <c r="MT298" s="22"/>
      <c r="MU298" s="22"/>
      <c r="MV298" s="22"/>
      <c r="MW298" s="22"/>
      <c r="MX298" s="22"/>
      <c r="MY298" s="22"/>
      <c r="MZ298" s="22"/>
      <c r="NA298" s="22"/>
      <c r="NB298" s="22"/>
      <c r="NC298" s="22"/>
      <c r="ND298" s="22"/>
      <c r="NE298" s="22"/>
      <c r="NF298" s="22"/>
      <c r="NG298" s="22"/>
      <c r="NH298" s="22"/>
      <c r="NI298" s="22"/>
      <c r="NJ298" s="22"/>
      <c r="NK298" s="22"/>
      <c r="NL298" s="22"/>
      <c r="NM298" s="22"/>
      <c r="NN298" s="22"/>
      <c r="NO298" s="22"/>
      <c r="NP298" s="22"/>
      <c r="NQ298" s="22"/>
      <c r="NR298" s="22"/>
      <c r="NS298" s="22"/>
      <c r="NT298" s="22"/>
      <c r="NU298" s="22"/>
      <c r="NV298" s="22"/>
      <c r="NW298" s="22"/>
      <c r="NX298" s="22"/>
      <c r="NY298" s="22"/>
      <c r="NZ298" s="22"/>
      <c r="OA298" s="22"/>
    </row>
    <row r="299" spans="1:391" x14ac:dyDescent="0.25">
      <c r="A299" s="22"/>
      <c r="B299" s="22"/>
      <c r="C299" s="37"/>
      <c r="D299" s="37"/>
      <c r="E299" s="37"/>
      <c r="F299" s="37"/>
      <c r="G299" s="206"/>
      <c r="H299" s="22"/>
      <c r="I299" s="22"/>
      <c r="J299" s="37"/>
      <c r="K299" s="37"/>
      <c r="L299" s="22"/>
      <c r="M299" s="22"/>
      <c r="N299" s="22"/>
      <c r="O299" s="22"/>
      <c r="P299" s="22"/>
      <c r="Q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  <c r="IW299" s="22"/>
      <c r="IX299" s="22"/>
      <c r="IY299" s="22"/>
      <c r="IZ299" s="22"/>
      <c r="JA299" s="22"/>
      <c r="JB299" s="22"/>
      <c r="JC299" s="22"/>
      <c r="JD299" s="22"/>
      <c r="JE299" s="22"/>
      <c r="JF299" s="22"/>
      <c r="JG299" s="22"/>
      <c r="JH299" s="22"/>
      <c r="JI299" s="22"/>
      <c r="JJ299" s="22"/>
      <c r="JK299" s="22"/>
      <c r="JL299" s="22"/>
      <c r="JM299" s="22"/>
      <c r="JN299" s="22"/>
      <c r="JO299" s="22"/>
      <c r="JP299" s="22"/>
      <c r="JQ299" s="22"/>
      <c r="JR299" s="22"/>
      <c r="JS299" s="22"/>
      <c r="JT299" s="22"/>
      <c r="JU299" s="22"/>
      <c r="JV299" s="22"/>
      <c r="JW299" s="22"/>
      <c r="JX299" s="22"/>
      <c r="JY299" s="22"/>
      <c r="JZ299" s="22"/>
      <c r="KA299" s="22"/>
      <c r="KB299" s="22"/>
      <c r="KC299" s="22"/>
      <c r="KD299" s="22"/>
      <c r="KE299" s="22"/>
      <c r="KF299" s="22"/>
      <c r="KG299" s="22"/>
      <c r="KH299" s="22"/>
      <c r="KI299" s="22"/>
      <c r="KJ299" s="22"/>
      <c r="KK299" s="22"/>
      <c r="KL299" s="22"/>
      <c r="KM299" s="22"/>
      <c r="KN299" s="22"/>
      <c r="KO299" s="22"/>
      <c r="KP299" s="22"/>
      <c r="KQ299" s="22"/>
      <c r="KR299" s="22"/>
      <c r="KS299" s="22"/>
      <c r="KT299" s="22"/>
      <c r="KU299" s="22"/>
      <c r="KV299" s="22"/>
      <c r="KW299" s="22"/>
      <c r="KX299" s="22"/>
      <c r="KY299" s="22"/>
      <c r="KZ299" s="22"/>
      <c r="LA299" s="22"/>
      <c r="LB299" s="22"/>
      <c r="LC299" s="22"/>
      <c r="LD299" s="22"/>
      <c r="LE299" s="22"/>
      <c r="LF299" s="22"/>
      <c r="LG299" s="22"/>
      <c r="LH299" s="22"/>
      <c r="LI299" s="22"/>
      <c r="LJ299" s="22"/>
      <c r="LK299" s="22"/>
      <c r="LL299" s="22"/>
      <c r="LM299" s="22"/>
      <c r="LN299" s="22"/>
      <c r="LO299" s="22"/>
      <c r="LP299" s="22"/>
      <c r="LQ299" s="22"/>
      <c r="LR299" s="22"/>
      <c r="LS299" s="22"/>
      <c r="LT299" s="22"/>
      <c r="LU299" s="22"/>
      <c r="LV299" s="22"/>
      <c r="LW299" s="22"/>
      <c r="LX299" s="22"/>
      <c r="LY299" s="22"/>
      <c r="LZ299" s="22"/>
      <c r="MA299" s="22"/>
      <c r="MB299" s="22"/>
      <c r="MC299" s="22"/>
      <c r="MD299" s="22"/>
      <c r="ME299" s="22"/>
      <c r="MF299" s="22"/>
      <c r="MG299" s="22"/>
      <c r="MH299" s="22"/>
      <c r="MI299" s="22"/>
      <c r="MJ299" s="22"/>
      <c r="MK299" s="22"/>
      <c r="ML299" s="22"/>
      <c r="MM299" s="22"/>
      <c r="MN299" s="22"/>
      <c r="MO299" s="22"/>
      <c r="MP299" s="22"/>
      <c r="MQ299" s="22"/>
      <c r="MR299" s="22"/>
      <c r="MS299" s="22"/>
      <c r="MT299" s="22"/>
      <c r="MU299" s="22"/>
      <c r="MV299" s="22"/>
      <c r="MW299" s="22"/>
      <c r="MX299" s="22"/>
      <c r="MY299" s="22"/>
      <c r="MZ299" s="22"/>
      <c r="NA299" s="22"/>
      <c r="NB299" s="22"/>
      <c r="NC299" s="22"/>
      <c r="ND299" s="22"/>
      <c r="NE299" s="22"/>
      <c r="NF299" s="22"/>
      <c r="NG299" s="22"/>
      <c r="NH299" s="22"/>
      <c r="NI299" s="22"/>
      <c r="NJ299" s="22"/>
      <c r="NK299" s="22"/>
      <c r="NL299" s="22"/>
      <c r="NM299" s="22"/>
      <c r="NN299" s="22"/>
      <c r="NO299" s="22"/>
      <c r="NP299" s="22"/>
      <c r="NQ299" s="22"/>
      <c r="NR299" s="22"/>
      <c r="NS299" s="22"/>
      <c r="NT299" s="22"/>
      <c r="NU299" s="22"/>
      <c r="NV299" s="22"/>
      <c r="NW299" s="22"/>
      <c r="NX299" s="22"/>
      <c r="NY299" s="22"/>
      <c r="NZ299" s="22"/>
      <c r="OA299" s="22"/>
    </row>
    <row r="300" spans="1:391" x14ac:dyDescent="0.25">
      <c r="A300" s="22"/>
      <c r="B300" s="22"/>
      <c r="C300" s="37"/>
      <c r="D300" s="37"/>
      <c r="E300" s="37"/>
      <c r="F300" s="37"/>
      <c r="G300" s="206"/>
      <c r="H300" s="22"/>
      <c r="I300" s="22"/>
      <c r="J300" s="37"/>
      <c r="K300" s="37"/>
      <c r="L300" s="22"/>
      <c r="M300" s="22"/>
      <c r="N300" s="22"/>
      <c r="O300" s="22"/>
      <c r="P300" s="22"/>
      <c r="Q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  <c r="IW300" s="22"/>
      <c r="IX300" s="22"/>
      <c r="IY300" s="22"/>
      <c r="IZ300" s="22"/>
      <c r="JA300" s="22"/>
      <c r="JB300" s="22"/>
      <c r="JC300" s="22"/>
      <c r="JD300" s="22"/>
      <c r="JE300" s="22"/>
      <c r="JF300" s="22"/>
      <c r="JG300" s="22"/>
      <c r="JH300" s="22"/>
      <c r="JI300" s="22"/>
      <c r="JJ300" s="22"/>
      <c r="JK300" s="22"/>
      <c r="JL300" s="22"/>
      <c r="JM300" s="22"/>
      <c r="JN300" s="22"/>
      <c r="JO300" s="22"/>
      <c r="JP300" s="22"/>
      <c r="JQ300" s="22"/>
      <c r="JR300" s="22"/>
      <c r="JS300" s="22"/>
      <c r="JT300" s="22"/>
      <c r="JU300" s="22"/>
      <c r="JV300" s="22"/>
      <c r="JW300" s="22"/>
      <c r="JX300" s="22"/>
      <c r="JY300" s="22"/>
      <c r="JZ300" s="22"/>
      <c r="KA300" s="22"/>
      <c r="KB300" s="22"/>
      <c r="KC300" s="22"/>
      <c r="KD300" s="22"/>
      <c r="KE300" s="22"/>
      <c r="KF300" s="22"/>
      <c r="KG300" s="22"/>
      <c r="KH300" s="22"/>
      <c r="KI300" s="22"/>
      <c r="KJ300" s="22"/>
      <c r="KK300" s="22"/>
      <c r="KL300" s="22"/>
      <c r="KM300" s="22"/>
      <c r="KN300" s="22"/>
      <c r="KO300" s="22"/>
      <c r="KP300" s="22"/>
      <c r="KQ300" s="22"/>
      <c r="KR300" s="22"/>
      <c r="KS300" s="22"/>
      <c r="KT300" s="22"/>
      <c r="KU300" s="22"/>
      <c r="KV300" s="22"/>
      <c r="KW300" s="22"/>
      <c r="KX300" s="22"/>
      <c r="KY300" s="22"/>
      <c r="KZ300" s="22"/>
      <c r="LA300" s="22"/>
      <c r="LB300" s="22"/>
      <c r="LC300" s="22"/>
      <c r="LD300" s="22"/>
      <c r="LE300" s="22"/>
      <c r="LF300" s="22"/>
      <c r="LG300" s="22"/>
      <c r="LH300" s="22"/>
      <c r="LI300" s="22"/>
      <c r="LJ300" s="22"/>
      <c r="LK300" s="22"/>
      <c r="LL300" s="22"/>
      <c r="LM300" s="22"/>
      <c r="LN300" s="22"/>
      <c r="LO300" s="22"/>
      <c r="LP300" s="22"/>
      <c r="LQ300" s="22"/>
      <c r="LR300" s="22"/>
      <c r="LS300" s="22"/>
      <c r="LT300" s="22"/>
      <c r="LU300" s="22"/>
      <c r="LV300" s="22"/>
      <c r="LW300" s="22"/>
      <c r="LX300" s="22"/>
      <c r="LY300" s="22"/>
      <c r="LZ300" s="22"/>
      <c r="MA300" s="22"/>
      <c r="MB300" s="22"/>
      <c r="MC300" s="22"/>
      <c r="MD300" s="22"/>
      <c r="ME300" s="22"/>
      <c r="MF300" s="22"/>
      <c r="MG300" s="22"/>
      <c r="MH300" s="22"/>
      <c r="MI300" s="22"/>
      <c r="MJ300" s="22"/>
      <c r="MK300" s="22"/>
      <c r="ML300" s="22"/>
      <c r="MM300" s="22"/>
      <c r="MN300" s="22"/>
      <c r="MO300" s="22"/>
      <c r="MP300" s="22"/>
      <c r="MQ300" s="22"/>
      <c r="MR300" s="22"/>
      <c r="MS300" s="22"/>
      <c r="MT300" s="22"/>
      <c r="MU300" s="22"/>
      <c r="MV300" s="22"/>
      <c r="MW300" s="22"/>
      <c r="MX300" s="22"/>
      <c r="MY300" s="22"/>
      <c r="MZ300" s="22"/>
      <c r="NA300" s="22"/>
      <c r="NB300" s="22"/>
      <c r="NC300" s="22"/>
      <c r="ND300" s="22"/>
      <c r="NE300" s="22"/>
      <c r="NF300" s="22"/>
      <c r="NG300" s="22"/>
      <c r="NH300" s="22"/>
      <c r="NI300" s="22"/>
      <c r="NJ300" s="22"/>
      <c r="NK300" s="22"/>
      <c r="NL300" s="22"/>
      <c r="NM300" s="22"/>
      <c r="NN300" s="22"/>
      <c r="NO300" s="22"/>
      <c r="NP300" s="22"/>
      <c r="NQ300" s="22"/>
      <c r="NR300" s="22"/>
      <c r="NS300" s="22"/>
      <c r="NT300" s="22"/>
      <c r="NU300" s="22"/>
      <c r="NV300" s="22"/>
      <c r="NW300" s="22"/>
      <c r="NX300" s="22"/>
      <c r="NY300" s="22"/>
      <c r="NZ300" s="22"/>
      <c r="OA300" s="22"/>
    </row>
    <row r="301" spans="1:391" x14ac:dyDescent="0.25">
      <c r="A301" s="22"/>
      <c r="B301" s="22"/>
      <c r="C301" s="37"/>
      <c r="D301" s="37"/>
      <c r="E301" s="37"/>
      <c r="F301" s="37"/>
      <c r="G301" s="206"/>
      <c r="H301" s="22"/>
      <c r="I301" s="22"/>
      <c r="J301" s="37"/>
      <c r="K301" s="37"/>
      <c r="L301" s="22"/>
      <c r="M301" s="22"/>
      <c r="N301" s="22"/>
      <c r="O301" s="22"/>
      <c r="P301" s="22"/>
      <c r="Q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  <c r="IW301" s="22"/>
      <c r="IX301" s="22"/>
      <c r="IY301" s="22"/>
      <c r="IZ301" s="22"/>
      <c r="JA301" s="22"/>
      <c r="JB301" s="22"/>
      <c r="JC301" s="22"/>
      <c r="JD301" s="22"/>
      <c r="JE301" s="22"/>
      <c r="JF301" s="22"/>
      <c r="JG301" s="22"/>
      <c r="JH301" s="22"/>
      <c r="JI301" s="22"/>
      <c r="JJ301" s="22"/>
      <c r="JK301" s="22"/>
      <c r="JL301" s="22"/>
      <c r="JM301" s="22"/>
      <c r="JN301" s="22"/>
      <c r="JO301" s="22"/>
      <c r="JP301" s="22"/>
      <c r="JQ301" s="22"/>
      <c r="JR301" s="22"/>
      <c r="JS301" s="22"/>
      <c r="JT301" s="22"/>
      <c r="JU301" s="22"/>
      <c r="JV301" s="22"/>
      <c r="JW301" s="22"/>
      <c r="JX301" s="22"/>
      <c r="JY301" s="22"/>
      <c r="JZ301" s="22"/>
      <c r="KA301" s="22"/>
      <c r="KB301" s="22"/>
      <c r="KC301" s="22"/>
      <c r="KD301" s="22"/>
      <c r="KE301" s="22"/>
      <c r="KF301" s="22"/>
      <c r="KG301" s="22"/>
      <c r="KH301" s="22"/>
      <c r="KI301" s="22"/>
      <c r="KJ301" s="22"/>
      <c r="KK301" s="22"/>
      <c r="KL301" s="22"/>
      <c r="KM301" s="22"/>
      <c r="KN301" s="22"/>
      <c r="KO301" s="22"/>
      <c r="KP301" s="22"/>
      <c r="KQ301" s="22"/>
      <c r="KR301" s="22"/>
      <c r="KS301" s="22"/>
      <c r="KT301" s="22"/>
      <c r="KU301" s="22"/>
      <c r="KV301" s="22"/>
      <c r="KW301" s="22"/>
      <c r="KX301" s="22"/>
      <c r="KY301" s="22"/>
      <c r="KZ301" s="22"/>
      <c r="LA301" s="22"/>
      <c r="LB301" s="22"/>
      <c r="LC301" s="22"/>
      <c r="LD301" s="22"/>
      <c r="LE301" s="22"/>
      <c r="LF301" s="22"/>
      <c r="LG301" s="22"/>
      <c r="LH301" s="22"/>
      <c r="LI301" s="22"/>
      <c r="LJ301" s="22"/>
      <c r="LK301" s="22"/>
      <c r="LL301" s="22"/>
      <c r="LM301" s="22"/>
      <c r="LN301" s="22"/>
      <c r="LO301" s="22"/>
      <c r="LP301" s="22"/>
      <c r="LQ301" s="22"/>
      <c r="LR301" s="22"/>
      <c r="LS301" s="22"/>
      <c r="LT301" s="22"/>
      <c r="LU301" s="22"/>
      <c r="LV301" s="22"/>
      <c r="LW301" s="22"/>
      <c r="LX301" s="22"/>
      <c r="LY301" s="22"/>
      <c r="LZ301" s="22"/>
      <c r="MA301" s="22"/>
      <c r="MB301" s="22"/>
      <c r="MC301" s="22"/>
      <c r="MD301" s="22"/>
      <c r="ME301" s="22"/>
      <c r="MF301" s="22"/>
      <c r="MG301" s="22"/>
      <c r="MH301" s="22"/>
      <c r="MI301" s="22"/>
      <c r="MJ301" s="22"/>
      <c r="MK301" s="22"/>
      <c r="ML301" s="22"/>
      <c r="MM301" s="22"/>
      <c r="MN301" s="22"/>
      <c r="MO301" s="22"/>
      <c r="MP301" s="22"/>
      <c r="MQ301" s="22"/>
      <c r="MR301" s="22"/>
      <c r="MS301" s="22"/>
      <c r="MT301" s="22"/>
      <c r="MU301" s="22"/>
      <c r="MV301" s="22"/>
      <c r="MW301" s="22"/>
      <c r="MX301" s="22"/>
      <c r="MY301" s="22"/>
      <c r="MZ301" s="22"/>
      <c r="NA301" s="22"/>
      <c r="NB301" s="22"/>
      <c r="NC301" s="22"/>
      <c r="ND301" s="22"/>
      <c r="NE301" s="22"/>
      <c r="NF301" s="22"/>
      <c r="NG301" s="22"/>
      <c r="NH301" s="22"/>
      <c r="NI301" s="22"/>
      <c r="NJ301" s="22"/>
      <c r="NK301" s="22"/>
      <c r="NL301" s="22"/>
      <c r="NM301" s="22"/>
      <c r="NN301" s="22"/>
      <c r="NO301" s="22"/>
      <c r="NP301" s="22"/>
      <c r="NQ301" s="22"/>
      <c r="NR301" s="22"/>
      <c r="NS301" s="22"/>
      <c r="NT301" s="22"/>
      <c r="NU301" s="22"/>
      <c r="NV301" s="22"/>
      <c r="NW301" s="22"/>
      <c r="NX301" s="22"/>
      <c r="NY301" s="22"/>
      <c r="NZ301" s="22"/>
      <c r="OA301" s="22"/>
    </row>
    <row r="302" spans="1:391" x14ac:dyDescent="0.25">
      <c r="A302" s="22"/>
      <c r="B302" s="22"/>
      <c r="C302" s="37"/>
      <c r="D302" s="37"/>
      <c r="E302" s="37"/>
      <c r="F302" s="37"/>
      <c r="G302" s="206"/>
      <c r="H302" s="22"/>
      <c r="I302" s="22"/>
      <c r="J302" s="37"/>
      <c r="K302" s="37"/>
      <c r="L302" s="22"/>
      <c r="M302" s="22"/>
      <c r="N302" s="22"/>
      <c r="O302" s="22"/>
      <c r="P302" s="22"/>
      <c r="Q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  <c r="IW302" s="22"/>
      <c r="IX302" s="22"/>
      <c r="IY302" s="22"/>
      <c r="IZ302" s="22"/>
      <c r="JA302" s="22"/>
      <c r="JB302" s="22"/>
      <c r="JC302" s="22"/>
      <c r="JD302" s="22"/>
      <c r="JE302" s="22"/>
      <c r="JF302" s="22"/>
      <c r="JG302" s="22"/>
      <c r="JH302" s="22"/>
      <c r="JI302" s="22"/>
      <c r="JJ302" s="22"/>
      <c r="JK302" s="22"/>
      <c r="JL302" s="22"/>
      <c r="JM302" s="22"/>
      <c r="JN302" s="22"/>
      <c r="JO302" s="22"/>
      <c r="JP302" s="22"/>
      <c r="JQ302" s="22"/>
      <c r="JR302" s="22"/>
      <c r="JS302" s="22"/>
      <c r="JT302" s="22"/>
      <c r="JU302" s="22"/>
      <c r="JV302" s="22"/>
      <c r="JW302" s="22"/>
      <c r="JX302" s="22"/>
      <c r="JY302" s="22"/>
      <c r="JZ302" s="22"/>
      <c r="KA302" s="22"/>
      <c r="KB302" s="22"/>
      <c r="KC302" s="22"/>
      <c r="KD302" s="22"/>
      <c r="KE302" s="22"/>
      <c r="KF302" s="22"/>
      <c r="KG302" s="22"/>
      <c r="KH302" s="22"/>
      <c r="KI302" s="22"/>
      <c r="KJ302" s="22"/>
      <c r="KK302" s="22"/>
      <c r="KL302" s="22"/>
      <c r="KM302" s="22"/>
      <c r="KN302" s="22"/>
      <c r="KO302" s="22"/>
      <c r="KP302" s="22"/>
      <c r="KQ302" s="22"/>
      <c r="KR302" s="22"/>
      <c r="KS302" s="22"/>
      <c r="KT302" s="22"/>
      <c r="KU302" s="22"/>
      <c r="KV302" s="22"/>
      <c r="KW302" s="22"/>
      <c r="KX302" s="22"/>
      <c r="KY302" s="22"/>
      <c r="KZ302" s="22"/>
      <c r="LA302" s="22"/>
      <c r="LB302" s="22"/>
      <c r="LC302" s="22"/>
      <c r="LD302" s="22"/>
      <c r="LE302" s="22"/>
      <c r="LF302" s="22"/>
      <c r="LG302" s="22"/>
      <c r="LH302" s="22"/>
      <c r="LI302" s="22"/>
      <c r="LJ302" s="22"/>
      <c r="LK302" s="22"/>
      <c r="LL302" s="22"/>
      <c r="LM302" s="22"/>
      <c r="LN302" s="22"/>
      <c r="LO302" s="22"/>
      <c r="LP302" s="22"/>
      <c r="LQ302" s="22"/>
      <c r="LR302" s="22"/>
      <c r="LS302" s="22"/>
      <c r="LT302" s="22"/>
      <c r="LU302" s="22"/>
      <c r="LV302" s="22"/>
      <c r="LW302" s="22"/>
      <c r="LX302" s="22"/>
      <c r="LY302" s="22"/>
      <c r="LZ302" s="22"/>
      <c r="MA302" s="22"/>
      <c r="MB302" s="22"/>
      <c r="MC302" s="22"/>
      <c r="MD302" s="22"/>
      <c r="ME302" s="22"/>
      <c r="MF302" s="22"/>
      <c r="MG302" s="22"/>
      <c r="MH302" s="22"/>
      <c r="MI302" s="22"/>
      <c r="MJ302" s="22"/>
      <c r="MK302" s="22"/>
      <c r="ML302" s="22"/>
      <c r="MM302" s="22"/>
      <c r="MN302" s="22"/>
      <c r="MO302" s="22"/>
      <c r="MP302" s="22"/>
      <c r="MQ302" s="22"/>
      <c r="MR302" s="22"/>
      <c r="MS302" s="22"/>
      <c r="MT302" s="22"/>
      <c r="MU302" s="22"/>
      <c r="MV302" s="22"/>
      <c r="MW302" s="22"/>
      <c r="MX302" s="22"/>
      <c r="MY302" s="22"/>
      <c r="MZ302" s="22"/>
      <c r="NA302" s="22"/>
      <c r="NB302" s="22"/>
      <c r="NC302" s="22"/>
      <c r="ND302" s="22"/>
      <c r="NE302" s="22"/>
      <c r="NF302" s="22"/>
      <c r="NG302" s="22"/>
      <c r="NH302" s="22"/>
      <c r="NI302" s="22"/>
      <c r="NJ302" s="22"/>
      <c r="NK302" s="22"/>
      <c r="NL302" s="22"/>
      <c r="NM302" s="22"/>
      <c r="NN302" s="22"/>
      <c r="NO302" s="22"/>
      <c r="NP302" s="22"/>
      <c r="NQ302" s="22"/>
      <c r="NR302" s="22"/>
      <c r="NS302" s="22"/>
      <c r="NT302" s="22"/>
      <c r="NU302" s="22"/>
      <c r="NV302" s="22"/>
      <c r="NW302" s="22"/>
      <c r="NX302" s="22"/>
      <c r="NY302" s="22"/>
      <c r="NZ302" s="22"/>
      <c r="OA302" s="22"/>
    </row>
    <row r="303" spans="1:391" x14ac:dyDescent="0.25">
      <c r="A303" s="22"/>
      <c r="B303" s="22"/>
      <c r="C303" s="37"/>
      <c r="D303" s="37"/>
      <c r="E303" s="37"/>
      <c r="F303" s="37"/>
      <c r="G303" s="206"/>
      <c r="H303" s="22"/>
      <c r="I303" s="22"/>
      <c r="J303" s="37"/>
      <c r="K303" s="37"/>
      <c r="L303" s="22"/>
      <c r="M303" s="22"/>
      <c r="N303" s="22"/>
      <c r="O303" s="22"/>
      <c r="P303" s="22"/>
      <c r="Q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  <c r="IW303" s="22"/>
      <c r="IX303" s="22"/>
      <c r="IY303" s="22"/>
      <c r="IZ303" s="22"/>
      <c r="JA303" s="22"/>
      <c r="JB303" s="22"/>
      <c r="JC303" s="22"/>
      <c r="JD303" s="22"/>
      <c r="JE303" s="22"/>
      <c r="JF303" s="22"/>
      <c r="JG303" s="22"/>
      <c r="JH303" s="22"/>
      <c r="JI303" s="22"/>
      <c r="JJ303" s="22"/>
      <c r="JK303" s="22"/>
      <c r="JL303" s="22"/>
      <c r="JM303" s="22"/>
      <c r="JN303" s="22"/>
      <c r="JO303" s="22"/>
      <c r="JP303" s="22"/>
      <c r="JQ303" s="22"/>
      <c r="JR303" s="22"/>
      <c r="JS303" s="22"/>
      <c r="JT303" s="22"/>
      <c r="JU303" s="22"/>
      <c r="JV303" s="22"/>
      <c r="JW303" s="22"/>
      <c r="JX303" s="22"/>
      <c r="JY303" s="22"/>
      <c r="JZ303" s="22"/>
      <c r="KA303" s="22"/>
      <c r="KB303" s="22"/>
      <c r="KC303" s="22"/>
      <c r="KD303" s="22"/>
      <c r="KE303" s="22"/>
      <c r="KF303" s="22"/>
      <c r="KG303" s="22"/>
      <c r="KH303" s="22"/>
      <c r="KI303" s="22"/>
      <c r="KJ303" s="22"/>
      <c r="KK303" s="22"/>
      <c r="KL303" s="22"/>
      <c r="KM303" s="22"/>
      <c r="KN303" s="22"/>
      <c r="KO303" s="22"/>
      <c r="KP303" s="22"/>
      <c r="KQ303" s="22"/>
      <c r="KR303" s="22"/>
      <c r="KS303" s="22"/>
      <c r="KT303" s="22"/>
      <c r="KU303" s="22"/>
      <c r="KV303" s="22"/>
      <c r="KW303" s="22"/>
      <c r="KX303" s="22"/>
      <c r="KY303" s="22"/>
      <c r="KZ303" s="22"/>
      <c r="LA303" s="22"/>
      <c r="LB303" s="22"/>
      <c r="LC303" s="22"/>
      <c r="LD303" s="22"/>
      <c r="LE303" s="22"/>
      <c r="LF303" s="22"/>
      <c r="LG303" s="22"/>
      <c r="LH303" s="22"/>
      <c r="LI303" s="22"/>
      <c r="LJ303" s="22"/>
      <c r="LK303" s="22"/>
      <c r="LL303" s="22"/>
      <c r="LM303" s="22"/>
      <c r="LN303" s="22"/>
      <c r="LO303" s="22"/>
      <c r="LP303" s="22"/>
      <c r="LQ303" s="22"/>
      <c r="LR303" s="22"/>
      <c r="LS303" s="22"/>
      <c r="LT303" s="22"/>
      <c r="LU303" s="22"/>
      <c r="LV303" s="22"/>
      <c r="LW303" s="22"/>
      <c r="LX303" s="22"/>
      <c r="LY303" s="22"/>
      <c r="LZ303" s="22"/>
      <c r="MA303" s="22"/>
      <c r="MB303" s="22"/>
      <c r="MC303" s="22"/>
      <c r="MD303" s="22"/>
      <c r="ME303" s="22"/>
      <c r="MF303" s="22"/>
      <c r="MG303" s="22"/>
      <c r="MH303" s="22"/>
      <c r="MI303" s="22"/>
      <c r="MJ303" s="22"/>
      <c r="MK303" s="22"/>
      <c r="ML303" s="22"/>
      <c r="MM303" s="22"/>
      <c r="MN303" s="22"/>
      <c r="MO303" s="22"/>
      <c r="MP303" s="22"/>
      <c r="MQ303" s="22"/>
      <c r="MR303" s="22"/>
      <c r="MS303" s="22"/>
      <c r="MT303" s="22"/>
      <c r="MU303" s="22"/>
      <c r="MV303" s="22"/>
      <c r="MW303" s="22"/>
      <c r="MX303" s="22"/>
      <c r="MY303" s="22"/>
      <c r="MZ303" s="22"/>
      <c r="NA303" s="22"/>
      <c r="NB303" s="22"/>
      <c r="NC303" s="22"/>
      <c r="ND303" s="22"/>
      <c r="NE303" s="22"/>
      <c r="NF303" s="22"/>
      <c r="NG303" s="22"/>
      <c r="NH303" s="22"/>
      <c r="NI303" s="22"/>
      <c r="NJ303" s="22"/>
      <c r="NK303" s="22"/>
      <c r="NL303" s="22"/>
      <c r="NM303" s="22"/>
      <c r="NN303" s="22"/>
      <c r="NO303" s="22"/>
      <c r="NP303" s="22"/>
      <c r="NQ303" s="22"/>
      <c r="NR303" s="22"/>
      <c r="NS303" s="22"/>
      <c r="NT303" s="22"/>
      <c r="NU303" s="22"/>
      <c r="NV303" s="22"/>
      <c r="NW303" s="22"/>
      <c r="NX303" s="22"/>
      <c r="NY303" s="22"/>
      <c r="NZ303" s="22"/>
      <c r="OA303" s="22"/>
    </row>
    <row r="304" spans="1:391" x14ac:dyDescent="0.25">
      <c r="A304" s="22"/>
      <c r="B304" s="22"/>
      <c r="C304" s="37"/>
      <c r="D304" s="37"/>
      <c r="E304" s="37"/>
      <c r="F304" s="37"/>
      <c r="G304" s="206"/>
      <c r="H304" s="22"/>
      <c r="I304" s="22"/>
      <c r="J304" s="37"/>
      <c r="K304" s="37"/>
      <c r="L304" s="22"/>
      <c r="M304" s="22"/>
      <c r="N304" s="22"/>
      <c r="O304" s="22"/>
      <c r="P304" s="22"/>
      <c r="Q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  <c r="IW304" s="22"/>
      <c r="IX304" s="22"/>
      <c r="IY304" s="22"/>
      <c r="IZ304" s="22"/>
      <c r="JA304" s="22"/>
      <c r="JB304" s="22"/>
      <c r="JC304" s="22"/>
      <c r="JD304" s="22"/>
      <c r="JE304" s="22"/>
      <c r="JF304" s="22"/>
      <c r="JG304" s="22"/>
      <c r="JH304" s="22"/>
      <c r="JI304" s="22"/>
      <c r="JJ304" s="22"/>
      <c r="JK304" s="22"/>
      <c r="JL304" s="22"/>
      <c r="JM304" s="22"/>
      <c r="JN304" s="22"/>
      <c r="JO304" s="22"/>
      <c r="JP304" s="22"/>
      <c r="JQ304" s="22"/>
      <c r="JR304" s="22"/>
      <c r="JS304" s="22"/>
      <c r="JT304" s="22"/>
      <c r="JU304" s="22"/>
      <c r="JV304" s="22"/>
      <c r="JW304" s="22"/>
      <c r="JX304" s="22"/>
      <c r="JY304" s="22"/>
      <c r="JZ304" s="22"/>
      <c r="KA304" s="22"/>
      <c r="KB304" s="22"/>
      <c r="KC304" s="22"/>
      <c r="KD304" s="22"/>
      <c r="KE304" s="22"/>
      <c r="KF304" s="22"/>
      <c r="KG304" s="22"/>
      <c r="KH304" s="22"/>
      <c r="KI304" s="22"/>
      <c r="KJ304" s="22"/>
      <c r="KK304" s="22"/>
      <c r="KL304" s="22"/>
      <c r="KM304" s="22"/>
      <c r="KN304" s="22"/>
      <c r="KO304" s="22"/>
      <c r="KP304" s="22"/>
      <c r="KQ304" s="22"/>
      <c r="KR304" s="22"/>
      <c r="KS304" s="22"/>
      <c r="KT304" s="22"/>
      <c r="KU304" s="22"/>
      <c r="KV304" s="22"/>
      <c r="KW304" s="22"/>
      <c r="KX304" s="22"/>
      <c r="KY304" s="22"/>
      <c r="KZ304" s="22"/>
      <c r="LA304" s="22"/>
      <c r="LB304" s="22"/>
      <c r="LC304" s="22"/>
      <c r="LD304" s="22"/>
      <c r="LE304" s="22"/>
      <c r="LF304" s="22"/>
      <c r="LG304" s="22"/>
      <c r="LH304" s="22"/>
      <c r="LI304" s="22"/>
      <c r="LJ304" s="22"/>
      <c r="LK304" s="22"/>
      <c r="LL304" s="22"/>
      <c r="LM304" s="22"/>
      <c r="LN304" s="22"/>
      <c r="LO304" s="22"/>
      <c r="LP304" s="22"/>
      <c r="LQ304" s="22"/>
      <c r="LR304" s="22"/>
      <c r="LS304" s="22"/>
      <c r="LT304" s="22"/>
      <c r="LU304" s="22"/>
      <c r="LV304" s="22"/>
      <c r="LW304" s="22"/>
      <c r="LX304" s="22"/>
      <c r="LY304" s="22"/>
      <c r="LZ304" s="22"/>
      <c r="MA304" s="22"/>
      <c r="MB304" s="22"/>
      <c r="MC304" s="22"/>
      <c r="MD304" s="22"/>
      <c r="ME304" s="22"/>
      <c r="MF304" s="22"/>
      <c r="MG304" s="22"/>
      <c r="MH304" s="22"/>
      <c r="MI304" s="22"/>
      <c r="MJ304" s="22"/>
      <c r="MK304" s="22"/>
      <c r="ML304" s="22"/>
      <c r="MM304" s="22"/>
      <c r="MN304" s="22"/>
      <c r="MO304" s="22"/>
      <c r="MP304" s="22"/>
      <c r="MQ304" s="22"/>
      <c r="MR304" s="22"/>
      <c r="MS304" s="22"/>
      <c r="MT304" s="22"/>
      <c r="MU304" s="22"/>
      <c r="MV304" s="22"/>
      <c r="MW304" s="22"/>
      <c r="MX304" s="22"/>
      <c r="MY304" s="22"/>
      <c r="MZ304" s="22"/>
      <c r="NA304" s="22"/>
      <c r="NB304" s="22"/>
      <c r="NC304" s="22"/>
      <c r="ND304" s="22"/>
      <c r="NE304" s="22"/>
      <c r="NF304" s="22"/>
      <c r="NG304" s="22"/>
      <c r="NH304" s="22"/>
      <c r="NI304" s="22"/>
      <c r="NJ304" s="22"/>
      <c r="NK304" s="22"/>
      <c r="NL304" s="22"/>
      <c r="NM304" s="22"/>
      <c r="NN304" s="22"/>
      <c r="NO304" s="22"/>
      <c r="NP304" s="22"/>
      <c r="NQ304" s="22"/>
      <c r="NR304" s="22"/>
      <c r="NS304" s="22"/>
      <c r="NT304" s="22"/>
      <c r="NU304" s="22"/>
      <c r="NV304" s="22"/>
      <c r="NW304" s="22"/>
      <c r="NX304" s="22"/>
      <c r="NY304" s="22"/>
      <c r="NZ304" s="22"/>
      <c r="OA304" s="22"/>
    </row>
    <row r="305" spans="1:391" x14ac:dyDescent="0.25">
      <c r="A305" s="22"/>
      <c r="B305" s="22"/>
      <c r="C305" s="37"/>
      <c r="D305" s="37"/>
      <c r="E305" s="37"/>
      <c r="F305" s="37"/>
      <c r="G305" s="206"/>
      <c r="H305" s="22"/>
      <c r="I305" s="22"/>
      <c r="J305" s="37"/>
      <c r="K305" s="37"/>
      <c r="L305" s="22"/>
      <c r="M305" s="22"/>
      <c r="N305" s="22"/>
      <c r="O305" s="22"/>
      <c r="P305" s="22"/>
      <c r="Q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  <c r="IW305" s="22"/>
      <c r="IX305" s="22"/>
      <c r="IY305" s="22"/>
      <c r="IZ305" s="22"/>
      <c r="JA305" s="22"/>
      <c r="JB305" s="22"/>
      <c r="JC305" s="22"/>
      <c r="JD305" s="22"/>
      <c r="JE305" s="22"/>
      <c r="JF305" s="22"/>
      <c r="JG305" s="22"/>
      <c r="JH305" s="22"/>
      <c r="JI305" s="22"/>
      <c r="JJ305" s="22"/>
      <c r="JK305" s="22"/>
      <c r="JL305" s="22"/>
      <c r="JM305" s="22"/>
      <c r="JN305" s="22"/>
      <c r="JO305" s="22"/>
      <c r="JP305" s="22"/>
      <c r="JQ305" s="22"/>
      <c r="JR305" s="22"/>
      <c r="JS305" s="22"/>
      <c r="JT305" s="22"/>
      <c r="JU305" s="22"/>
      <c r="JV305" s="22"/>
      <c r="JW305" s="22"/>
      <c r="JX305" s="22"/>
      <c r="JY305" s="22"/>
      <c r="JZ305" s="22"/>
      <c r="KA305" s="22"/>
      <c r="KB305" s="22"/>
      <c r="KC305" s="22"/>
      <c r="KD305" s="22"/>
      <c r="KE305" s="22"/>
      <c r="KF305" s="22"/>
      <c r="KG305" s="22"/>
      <c r="KH305" s="22"/>
      <c r="KI305" s="22"/>
      <c r="KJ305" s="22"/>
      <c r="KK305" s="22"/>
      <c r="KL305" s="22"/>
      <c r="KM305" s="22"/>
      <c r="KN305" s="22"/>
      <c r="KO305" s="22"/>
      <c r="KP305" s="22"/>
      <c r="KQ305" s="22"/>
      <c r="KR305" s="22"/>
      <c r="KS305" s="22"/>
      <c r="KT305" s="22"/>
      <c r="KU305" s="22"/>
      <c r="KV305" s="22"/>
      <c r="KW305" s="22"/>
      <c r="KX305" s="22"/>
      <c r="KY305" s="22"/>
      <c r="KZ305" s="22"/>
      <c r="LA305" s="22"/>
      <c r="LB305" s="22"/>
      <c r="LC305" s="22"/>
      <c r="LD305" s="22"/>
      <c r="LE305" s="22"/>
      <c r="LF305" s="22"/>
      <c r="LG305" s="22"/>
      <c r="LH305" s="22"/>
      <c r="LI305" s="22"/>
      <c r="LJ305" s="22"/>
      <c r="LK305" s="22"/>
      <c r="LL305" s="22"/>
      <c r="LM305" s="22"/>
      <c r="LN305" s="22"/>
      <c r="LO305" s="22"/>
      <c r="LP305" s="22"/>
      <c r="LQ305" s="22"/>
      <c r="LR305" s="22"/>
      <c r="LS305" s="22"/>
      <c r="LT305" s="22"/>
      <c r="LU305" s="22"/>
      <c r="LV305" s="22"/>
      <c r="LW305" s="22"/>
      <c r="LX305" s="22"/>
      <c r="LY305" s="22"/>
      <c r="LZ305" s="22"/>
      <c r="MA305" s="22"/>
      <c r="MB305" s="22"/>
      <c r="MC305" s="22"/>
      <c r="MD305" s="22"/>
      <c r="ME305" s="22"/>
      <c r="MF305" s="22"/>
      <c r="MG305" s="22"/>
      <c r="MH305" s="22"/>
      <c r="MI305" s="22"/>
      <c r="MJ305" s="22"/>
      <c r="MK305" s="22"/>
      <c r="ML305" s="22"/>
      <c r="MM305" s="22"/>
      <c r="MN305" s="22"/>
      <c r="MO305" s="22"/>
      <c r="MP305" s="22"/>
      <c r="MQ305" s="22"/>
      <c r="MR305" s="22"/>
      <c r="MS305" s="22"/>
      <c r="MT305" s="22"/>
      <c r="MU305" s="22"/>
      <c r="MV305" s="22"/>
      <c r="MW305" s="22"/>
      <c r="MX305" s="22"/>
      <c r="MY305" s="22"/>
      <c r="MZ305" s="22"/>
      <c r="NA305" s="22"/>
      <c r="NB305" s="22"/>
      <c r="NC305" s="22"/>
      <c r="ND305" s="22"/>
      <c r="NE305" s="22"/>
      <c r="NF305" s="22"/>
      <c r="NG305" s="22"/>
      <c r="NH305" s="22"/>
      <c r="NI305" s="22"/>
      <c r="NJ305" s="22"/>
      <c r="NK305" s="22"/>
      <c r="NL305" s="22"/>
      <c r="NM305" s="22"/>
      <c r="NN305" s="22"/>
      <c r="NO305" s="22"/>
      <c r="NP305" s="22"/>
      <c r="NQ305" s="22"/>
      <c r="NR305" s="22"/>
      <c r="NS305" s="22"/>
      <c r="NT305" s="22"/>
      <c r="NU305" s="22"/>
      <c r="NV305" s="22"/>
      <c r="NW305" s="22"/>
      <c r="NX305" s="22"/>
      <c r="NY305" s="22"/>
      <c r="NZ305" s="22"/>
      <c r="OA305" s="22"/>
    </row>
    <row r="306" spans="1:391" x14ac:dyDescent="0.25">
      <c r="A306" s="22"/>
      <c r="B306" s="22"/>
      <c r="C306" s="37"/>
      <c r="D306" s="37"/>
      <c r="E306" s="37"/>
      <c r="F306" s="37"/>
      <c r="G306" s="206"/>
      <c r="H306" s="22"/>
      <c r="I306" s="22"/>
      <c r="J306" s="37"/>
      <c r="K306" s="37"/>
      <c r="L306" s="22"/>
      <c r="M306" s="22"/>
      <c r="N306" s="22"/>
      <c r="O306" s="22"/>
      <c r="P306" s="22"/>
      <c r="Q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  <c r="IW306" s="22"/>
      <c r="IX306" s="22"/>
      <c r="IY306" s="22"/>
      <c r="IZ306" s="22"/>
      <c r="JA306" s="22"/>
      <c r="JB306" s="22"/>
      <c r="JC306" s="22"/>
      <c r="JD306" s="22"/>
      <c r="JE306" s="22"/>
      <c r="JF306" s="22"/>
      <c r="JG306" s="22"/>
      <c r="JH306" s="22"/>
      <c r="JI306" s="22"/>
      <c r="JJ306" s="22"/>
      <c r="JK306" s="22"/>
      <c r="JL306" s="22"/>
      <c r="JM306" s="22"/>
      <c r="JN306" s="22"/>
      <c r="JO306" s="22"/>
      <c r="JP306" s="22"/>
      <c r="JQ306" s="22"/>
      <c r="JR306" s="22"/>
      <c r="JS306" s="22"/>
      <c r="JT306" s="22"/>
      <c r="JU306" s="22"/>
      <c r="JV306" s="22"/>
      <c r="JW306" s="22"/>
      <c r="JX306" s="22"/>
      <c r="JY306" s="22"/>
      <c r="JZ306" s="22"/>
      <c r="KA306" s="22"/>
      <c r="KB306" s="22"/>
      <c r="KC306" s="22"/>
      <c r="KD306" s="22"/>
      <c r="KE306" s="22"/>
      <c r="KF306" s="22"/>
      <c r="KG306" s="22"/>
      <c r="KH306" s="22"/>
      <c r="KI306" s="22"/>
      <c r="KJ306" s="22"/>
      <c r="KK306" s="22"/>
      <c r="KL306" s="22"/>
      <c r="KM306" s="22"/>
      <c r="KN306" s="22"/>
      <c r="KO306" s="22"/>
      <c r="KP306" s="22"/>
      <c r="KQ306" s="22"/>
      <c r="KR306" s="22"/>
      <c r="KS306" s="22"/>
      <c r="KT306" s="22"/>
      <c r="KU306" s="22"/>
      <c r="KV306" s="22"/>
      <c r="KW306" s="22"/>
      <c r="KX306" s="22"/>
      <c r="KY306" s="22"/>
      <c r="KZ306" s="22"/>
      <c r="LA306" s="22"/>
      <c r="LB306" s="22"/>
      <c r="LC306" s="22"/>
      <c r="LD306" s="22"/>
      <c r="LE306" s="22"/>
      <c r="LF306" s="22"/>
      <c r="LG306" s="22"/>
      <c r="LH306" s="22"/>
      <c r="LI306" s="22"/>
      <c r="LJ306" s="22"/>
      <c r="LK306" s="22"/>
      <c r="LL306" s="22"/>
      <c r="LM306" s="22"/>
      <c r="LN306" s="22"/>
      <c r="LO306" s="22"/>
      <c r="LP306" s="22"/>
      <c r="LQ306" s="22"/>
      <c r="LR306" s="22"/>
      <c r="LS306" s="22"/>
      <c r="LT306" s="22"/>
      <c r="LU306" s="22"/>
      <c r="LV306" s="22"/>
      <c r="LW306" s="22"/>
      <c r="LX306" s="22"/>
      <c r="LY306" s="22"/>
      <c r="LZ306" s="22"/>
      <c r="MA306" s="22"/>
      <c r="MB306" s="22"/>
      <c r="MC306" s="22"/>
      <c r="MD306" s="22"/>
      <c r="ME306" s="22"/>
      <c r="MF306" s="22"/>
      <c r="MG306" s="22"/>
      <c r="MH306" s="22"/>
      <c r="MI306" s="22"/>
      <c r="MJ306" s="22"/>
      <c r="MK306" s="22"/>
      <c r="ML306" s="22"/>
      <c r="MM306" s="22"/>
      <c r="MN306" s="22"/>
      <c r="MO306" s="22"/>
      <c r="MP306" s="22"/>
      <c r="MQ306" s="22"/>
      <c r="MR306" s="22"/>
      <c r="MS306" s="22"/>
      <c r="MT306" s="22"/>
      <c r="MU306" s="22"/>
      <c r="MV306" s="22"/>
      <c r="MW306" s="22"/>
      <c r="MX306" s="22"/>
      <c r="MY306" s="22"/>
      <c r="MZ306" s="22"/>
      <c r="NA306" s="22"/>
      <c r="NB306" s="22"/>
      <c r="NC306" s="22"/>
      <c r="ND306" s="22"/>
      <c r="NE306" s="22"/>
      <c r="NF306" s="22"/>
      <c r="NG306" s="22"/>
      <c r="NH306" s="22"/>
      <c r="NI306" s="22"/>
      <c r="NJ306" s="22"/>
      <c r="NK306" s="22"/>
      <c r="NL306" s="22"/>
      <c r="NM306" s="22"/>
      <c r="NN306" s="22"/>
      <c r="NO306" s="22"/>
      <c r="NP306" s="22"/>
      <c r="NQ306" s="22"/>
      <c r="NR306" s="22"/>
      <c r="NS306" s="22"/>
      <c r="NT306" s="22"/>
      <c r="NU306" s="22"/>
      <c r="NV306" s="22"/>
      <c r="NW306" s="22"/>
      <c r="NX306" s="22"/>
      <c r="NY306" s="22"/>
      <c r="NZ306" s="22"/>
      <c r="OA306" s="22"/>
    </row>
    <row r="307" spans="1:391" x14ac:dyDescent="0.25">
      <c r="A307" s="22"/>
      <c r="B307" s="22"/>
      <c r="C307" s="37"/>
      <c r="D307" s="37"/>
      <c r="E307" s="37"/>
      <c r="F307" s="37"/>
      <c r="G307" s="206"/>
      <c r="H307" s="22"/>
      <c r="I307" s="22"/>
      <c r="J307" s="37"/>
      <c r="K307" s="37"/>
      <c r="L307" s="22"/>
      <c r="M307" s="22"/>
      <c r="N307" s="22"/>
      <c r="O307" s="22"/>
      <c r="P307" s="22"/>
      <c r="Q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391" x14ac:dyDescent="0.25">
      <c r="A308" s="22"/>
      <c r="B308" s="22"/>
      <c r="C308" s="37"/>
      <c r="D308" s="37"/>
      <c r="E308" s="37"/>
      <c r="F308" s="37"/>
      <c r="G308" s="206"/>
      <c r="H308" s="22"/>
      <c r="I308" s="22"/>
      <c r="J308" s="37"/>
      <c r="K308" s="37"/>
      <c r="L308" s="22"/>
      <c r="M308" s="22"/>
      <c r="N308" s="22"/>
      <c r="O308" s="22"/>
      <c r="P308" s="22"/>
      <c r="Q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391" x14ac:dyDescent="0.25">
      <c r="A309" s="22"/>
      <c r="B309" s="22"/>
      <c r="C309" s="37"/>
      <c r="D309" s="37"/>
      <c r="E309" s="37"/>
      <c r="F309" s="37"/>
      <c r="G309" s="206"/>
      <c r="H309" s="22"/>
      <c r="I309" s="22"/>
      <c r="J309" s="37"/>
      <c r="K309" s="37"/>
      <c r="L309" s="22"/>
      <c r="M309" s="22"/>
      <c r="N309" s="22"/>
      <c r="O309" s="22"/>
      <c r="P309" s="22"/>
      <c r="Q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391" x14ac:dyDescent="0.25">
      <c r="A310" s="22"/>
      <c r="B310" s="22"/>
      <c r="C310" s="37"/>
      <c r="D310" s="37"/>
      <c r="E310" s="37"/>
      <c r="F310" s="37"/>
      <c r="G310" s="206"/>
      <c r="H310" s="22"/>
      <c r="I310" s="22"/>
      <c r="J310" s="37"/>
      <c r="K310" s="37"/>
      <c r="L310" s="22"/>
      <c r="M310" s="22"/>
      <c r="N310" s="22"/>
      <c r="O310" s="22"/>
      <c r="P310" s="22"/>
      <c r="Q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391" x14ac:dyDescent="0.25">
      <c r="A311" s="22"/>
      <c r="B311" s="22"/>
      <c r="C311" s="37"/>
      <c r="D311" s="37"/>
      <c r="E311" s="37"/>
      <c r="F311" s="37"/>
      <c r="G311" s="206"/>
      <c r="H311" s="22"/>
      <c r="I311" s="22"/>
      <c r="J311" s="37"/>
      <c r="K311" s="37"/>
      <c r="L311" s="22"/>
      <c r="M311" s="22"/>
      <c r="N311" s="22"/>
      <c r="O311" s="22"/>
      <c r="P311" s="22"/>
      <c r="Q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391" x14ac:dyDescent="0.25">
      <c r="A312" s="22"/>
      <c r="B312" s="22"/>
      <c r="C312" s="37"/>
      <c r="D312" s="37"/>
      <c r="E312" s="37"/>
      <c r="F312" s="37"/>
      <c r="G312" s="206"/>
      <c r="H312" s="22"/>
      <c r="I312" s="22"/>
      <c r="J312" s="37"/>
      <c r="K312" s="37"/>
      <c r="L312" s="22"/>
      <c r="M312" s="22"/>
      <c r="N312" s="22"/>
      <c r="O312" s="22"/>
      <c r="P312" s="22"/>
      <c r="Q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391" x14ac:dyDescent="0.25">
      <c r="A313" s="22"/>
      <c r="B313" s="22"/>
      <c r="C313" s="37"/>
      <c r="D313" s="37"/>
      <c r="E313" s="37"/>
      <c r="F313" s="37"/>
      <c r="G313" s="206"/>
      <c r="H313" s="22"/>
      <c r="I313" s="22"/>
      <c r="J313" s="37"/>
      <c r="K313" s="37"/>
      <c r="L313" s="22"/>
      <c r="M313" s="22"/>
      <c r="N313" s="22"/>
      <c r="O313" s="22"/>
      <c r="P313" s="22"/>
      <c r="Q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391" x14ac:dyDescent="0.25">
      <c r="A314" s="22"/>
      <c r="B314" s="22"/>
      <c r="C314" s="37"/>
      <c r="D314" s="37"/>
      <c r="E314" s="37"/>
      <c r="F314" s="37"/>
      <c r="G314" s="206"/>
      <c r="H314" s="22"/>
      <c r="I314" s="22"/>
      <c r="J314" s="37"/>
      <c r="K314" s="37"/>
      <c r="L314" s="22"/>
      <c r="M314" s="22"/>
      <c r="N314" s="22"/>
      <c r="O314" s="22"/>
      <c r="P314" s="22"/>
      <c r="Q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391" x14ac:dyDescent="0.25">
      <c r="A315" s="22"/>
      <c r="B315" s="22"/>
      <c r="C315" s="37"/>
      <c r="D315" s="37"/>
      <c r="E315" s="37"/>
      <c r="F315" s="37"/>
      <c r="G315" s="206"/>
      <c r="H315" s="22"/>
      <c r="I315" s="22"/>
      <c r="J315" s="37"/>
      <c r="K315" s="37"/>
      <c r="L315" s="22"/>
      <c r="M315" s="22"/>
      <c r="N315" s="22"/>
      <c r="O315" s="22"/>
      <c r="P315" s="22"/>
      <c r="Q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391" x14ac:dyDescent="0.25">
      <c r="A316" s="22"/>
      <c r="B316" s="22"/>
      <c r="C316" s="37"/>
      <c r="D316" s="37"/>
      <c r="E316" s="37"/>
      <c r="F316" s="37"/>
      <c r="G316" s="206"/>
      <c r="H316" s="22"/>
      <c r="I316" s="22"/>
      <c r="J316" s="37"/>
      <c r="K316" s="37"/>
      <c r="L316" s="22"/>
      <c r="M316" s="22"/>
      <c r="N316" s="22"/>
      <c r="O316" s="22"/>
      <c r="P316" s="22"/>
      <c r="Q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391" x14ac:dyDescent="0.25">
      <c r="A317" s="22"/>
      <c r="B317" s="22"/>
      <c r="C317" s="37"/>
      <c r="D317" s="37"/>
      <c r="E317" s="37"/>
      <c r="F317" s="37"/>
      <c r="G317" s="206"/>
      <c r="H317" s="22"/>
      <c r="I317" s="22"/>
      <c r="J317" s="37"/>
      <c r="K317" s="37"/>
      <c r="L317" s="22"/>
      <c r="M317" s="22"/>
      <c r="N317" s="22"/>
      <c r="O317" s="22"/>
      <c r="P317" s="22"/>
      <c r="Q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391" x14ac:dyDescent="0.25">
      <c r="A318" s="22"/>
      <c r="B318" s="22"/>
      <c r="C318" s="37"/>
      <c r="D318" s="37"/>
      <c r="E318" s="37"/>
      <c r="F318" s="37"/>
      <c r="G318" s="206"/>
      <c r="H318" s="22"/>
      <c r="I318" s="22"/>
      <c r="J318" s="37"/>
      <c r="K318" s="37"/>
      <c r="L318" s="22"/>
      <c r="M318" s="22"/>
      <c r="N318" s="22"/>
      <c r="O318" s="22"/>
      <c r="P318" s="22"/>
      <c r="Q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391" x14ac:dyDescent="0.25">
      <c r="A319" s="22"/>
      <c r="B319" s="22"/>
      <c r="C319" s="37"/>
      <c r="D319" s="37"/>
      <c r="E319" s="37"/>
      <c r="F319" s="37"/>
      <c r="G319" s="206"/>
      <c r="H319" s="22"/>
      <c r="I319" s="22"/>
      <c r="J319" s="37"/>
      <c r="K319" s="37"/>
      <c r="L319" s="22"/>
      <c r="M319" s="22"/>
      <c r="N319" s="22"/>
      <c r="O319" s="22"/>
      <c r="P319" s="22"/>
      <c r="Q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391" x14ac:dyDescent="0.25">
      <c r="A320" s="22"/>
      <c r="B320" s="22"/>
      <c r="C320" s="37"/>
      <c r="D320" s="37"/>
      <c r="E320" s="37"/>
      <c r="F320" s="37"/>
      <c r="G320" s="206"/>
      <c r="H320" s="22"/>
      <c r="I320" s="22"/>
      <c r="J320" s="37"/>
      <c r="K320" s="37"/>
      <c r="L320" s="22"/>
      <c r="M320" s="22"/>
      <c r="N320" s="22"/>
      <c r="O320" s="22"/>
      <c r="P320" s="22"/>
      <c r="Q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x14ac:dyDescent="0.25">
      <c r="A321" s="22"/>
      <c r="B321" s="22"/>
      <c r="C321" s="37"/>
      <c r="D321" s="37"/>
      <c r="E321" s="37"/>
      <c r="F321" s="37"/>
      <c r="G321" s="206"/>
      <c r="H321" s="22"/>
      <c r="I321" s="22"/>
      <c r="J321" s="37"/>
      <c r="K321" s="37"/>
      <c r="L321" s="22"/>
      <c r="M321" s="22"/>
      <c r="N321" s="22"/>
      <c r="O321" s="22"/>
      <c r="P321" s="22"/>
      <c r="Q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x14ac:dyDescent="0.25">
      <c r="A322" s="22"/>
      <c r="B322" s="22"/>
      <c r="C322" s="37"/>
      <c r="D322" s="37"/>
      <c r="E322" s="37"/>
      <c r="F322" s="37"/>
      <c r="G322" s="206"/>
      <c r="H322" s="22"/>
      <c r="I322" s="22"/>
      <c r="J322" s="37"/>
      <c r="K322" s="37"/>
      <c r="L322" s="22"/>
      <c r="M322" s="22"/>
      <c r="N322" s="22"/>
      <c r="O322" s="22"/>
      <c r="P322" s="22"/>
      <c r="Q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x14ac:dyDescent="0.25">
      <c r="A323" s="22"/>
      <c r="B323" s="22"/>
      <c r="C323" s="37"/>
      <c r="D323" s="37"/>
      <c r="E323" s="37"/>
      <c r="F323" s="37"/>
      <c r="G323" s="206"/>
      <c r="H323" s="22"/>
      <c r="I323" s="22"/>
      <c r="J323" s="37"/>
      <c r="K323" s="37"/>
      <c r="L323" s="22"/>
      <c r="M323" s="22"/>
      <c r="N323" s="22"/>
      <c r="O323" s="22"/>
      <c r="P323" s="22"/>
      <c r="Q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x14ac:dyDescent="0.25">
      <c r="A324" s="22"/>
      <c r="B324" s="22"/>
      <c r="C324" s="37"/>
      <c r="D324" s="37"/>
      <c r="E324" s="37"/>
      <c r="F324" s="37"/>
      <c r="G324" s="206"/>
      <c r="H324" s="22"/>
      <c r="I324" s="22"/>
      <c r="J324" s="37"/>
      <c r="K324" s="37"/>
      <c r="L324" s="22"/>
      <c r="M324" s="22"/>
      <c r="N324" s="22"/>
      <c r="O324" s="22"/>
      <c r="P324" s="22"/>
      <c r="Q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x14ac:dyDescent="0.25">
      <c r="A325" s="22"/>
      <c r="B325" s="22"/>
      <c r="C325" s="37"/>
      <c r="D325" s="37"/>
      <c r="E325" s="37"/>
      <c r="F325" s="37"/>
      <c r="G325" s="206"/>
      <c r="H325" s="22"/>
      <c r="I325" s="22"/>
      <c r="J325" s="37"/>
      <c r="K325" s="37"/>
      <c r="L325" s="22"/>
      <c r="M325" s="22"/>
      <c r="N325" s="22"/>
      <c r="O325" s="22"/>
      <c r="P325" s="22"/>
      <c r="Q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x14ac:dyDescent="0.25">
      <c r="A326" s="22"/>
      <c r="B326" s="22"/>
      <c r="C326" s="37"/>
      <c r="D326" s="37"/>
      <c r="E326" s="37"/>
      <c r="F326" s="37"/>
      <c r="G326" s="206"/>
      <c r="H326" s="22"/>
      <c r="I326" s="22"/>
      <c r="J326" s="37"/>
      <c r="K326" s="37"/>
      <c r="L326" s="22"/>
      <c r="M326" s="22"/>
      <c r="N326" s="22"/>
      <c r="O326" s="22"/>
      <c r="P326" s="22"/>
      <c r="Q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x14ac:dyDescent="0.25">
      <c r="A327" s="22"/>
      <c r="B327" s="22"/>
      <c r="C327" s="37"/>
      <c r="D327" s="37"/>
      <c r="E327" s="37"/>
      <c r="F327" s="37"/>
      <c r="G327" s="206"/>
      <c r="H327" s="22"/>
      <c r="I327" s="22"/>
      <c r="J327" s="37"/>
      <c r="K327" s="37"/>
      <c r="L327" s="22"/>
      <c r="M327" s="22"/>
      <c r="N327" s="22"/>
      <c r="O327" s="22"/>
      <c r="P327" s="22"/>
      <c r="Q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x14ac:dyDescent="0.25">
      <c r="A328" s="22"/>
      <c r="B328" s="22"/>
      <c r="C328" s="37"/>
      <c r="D328" s="37"/>
      <c r="E328" s="37"/>
      <c r="F328" s="37"/>
      <c r="G328" s="206"/>
      <c r="H328" s="22"/>
      <c r="I328" s="22"/>
      <c r="J328" s="37"/>
      <c r="K328" s="37"/>
      <c r="L328" s="22"/>
      <c r="M328" s="22"/>
      <c r="N328" s="22"/>
      <c r="O328" s="22"/>
      <c r="P328" s="22"/>
      <c r="Q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x14ac:dyDescent="0.25">
      <c r="A329" s="22"/>
      <c r="B329" s="22"/>
      <c r="C329" s="37"/>
      <c r="D329" s="37"/>
      <c r="E329" s="37"/>
      <c r="F329" s="37"/>
      <c r="G329" s="206"/>
      <c r="H329" s="22"/>
      <c r="I329" s="22"/>
      <c r="J329" s="37"/>
      <c r="K329" s="37"/>
      <c r="L329" s="22"/>
      <c r="M329" s="22"/>
      <c r="N329" s="22"/>
      <c r="O329" s="22"/>
      <c r="P329" s="22"/>
      <c r="Q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x14ac:dyDescent="0.25">
      <c r="A330" s="22"/>
      <c r="B330" s="22"/>
      <c r="C330" s="37"/>
      <c r="D330" s="37"/>
      <c r="E330" s="37"/>
      <c r="F330" s="37"/>
      <c r="G330" s="206"/>
      <c r="H330" s="22"/>
      <c r="I330" s="22"/>
      <c r="J330" s="37"/>
      <c r="K330" s="37"/>
      <c r="L330" s="22"/>
      <c r="M330" s="22"/>
      <c r="N330" s="22"/>
      <c r="O330" s="22"/>
      <c r="P330" s="22"/>
      <c r="Q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x14ac:dyDescent="0.25">
      <c r="A331" s="22"/>
      <c r="B331" s="22"/>
      <c r="C331" s="37"/>
      <c r="D331" s="37"/>
      <c r="E331" s="37"/>
      <c r="F331" s="37"/>
      <c r="G331" s="206"/>
      <c r="H331" s="22"/>
      <c r="I331" s="22"/>
      <c r="J331" s="37"/>
      <c r="K331" s="37"/>
      <c r="L331" s="22"/>
      <c r="M331" s="22"/>
      <c r="N331" s="22"/>
      <c r="O331" s="22"/>
      <c r="P331" s="22"/>
      <c r="Q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x14ac:dyDescent="0.25">
      <c r="A332" s="22"/>
      <c r="B332" s="22"/>
      <c r="C332" s="37"/>
      <c r="D332" s="37"/>
      <c r="E332" s="37"/>
      <c r="F332" s="37"/>
      <c r="G332" s="206"/>
      <c r="H332" s="22"/>
      <c r="I332" s="22"/>
      <c r="J332" s="37"/>
      <c r="K332" s="37"/>
      <c r="L332" s="22"/>
      <c r="M332" s="22"/>
      <c r="N332" s="22"/>
      <c r="O332" s="22"/>
      <c r="P332" s="22"/>
      <c r="Q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x14ac:dyDescent="0.25">
      <c r="A333" s="22"/>
      <c r="B333" s="22"/>
      <c r="C333" s="37"/>
      <c r="D333" s="37"/>
      <c r="E333" s="37"/>
      <c r="F333" s="37"/>
      <c r="G333" s="206"/>
      <c r="H333" s="22"/>
      <c r="I333" s="22"/>
      <c r="J333" s="37"/>
      <c r="K333" s="37"/>
      <c r="L333" s="22"/>
      <c r="M333" s="22"/>
      <c r="N333" s="22"/>
      <c r="O333" s="22"/>
      <c r="P333" s="22"/>
      <c r="Q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x14ac:dyDescent="0.25">
      <c r="A334" s="22"/>
      <c r="B334" s="22"/>
      <c r="C334" s="37"/>
      <c r="D334" s="37"/>
      <c r="E334" s="37"/>
      <c r="F334" s="37"/>
      <c r="G334" s="206"/>
      <c r="H334" s="22"/>
      <c r="I334" s="22"/>
      <c r="J334" s="37"/>
      <c r="K334" s="37"/>
      <c r="L334" s="22"/>
      <c r="M334" s="22"/>
      <c r="N334" s="22"/>
      <c r="O334" s="22"/>
      <c r="P334" s="22"/>
      <c r="Q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x14ac:dyDescent="0.25">
      <c r="A335" s="22"/>
      <c r="B335" s="22"/>
      <c r="C335" s="37"/>
      <c r="D335" s="37"/>
      <c r="E335" s="37"/>
      <c r="F335" s="37"/>
      <c r="G335" s="206"/>
      <c r="H335" s="22"/>
      <c r="I335" s="22"/>
      <c r="J335" s="37"/>
      <c r="K335" s="37"/>
      <c r="L335" s="22"/>
      <c r="M335" s="22"/>
      <c r="N335" s="22"/>
      <c r="O335" s="22"/>
      <c r="P335" s="22"/>
      <c r="Q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x14ac:dyDescent="0.25">
      <c r="A336" s="22"/>
      <c r="B336" s="22"/>
      <c r="C336" s="37"/>
      <c r="D336" s="37"/>
      <c r="E336" s="37"/>
      <c r="F336" s="37"/>
      <c r="G336" s="206"/>
      <c r="H336" s="22"/>
      <c r="I336" s="22"/>
      <c r="J336" s="37"/>
      <c r="K336" s="37"/>
      <c r="L336" s="22"/>
      <c r="M336" s="22"/>
      <c r="N336" s="22"/>
      <c r="O336" s="22"/>
      <c r="P336" s="22"/>
      <c r="Q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x14ac:dyDescent="0.25">
      <c r="A337" s="22"/>
      <c r="B337" s="22"/>
      <c r="C337" s="37"/>
      <c r="D337" s="37"/>
      <c r="E337" s="37"/>
      <c r="F337" s="37"/>
      <c r="G337" s="206"/>
      <c r="H337" s="22"/>
      <c r="I337" s="22"/>
      <c r="J337" s="37"/>
      <c r="K337" s="37"/>
      <c r="L337" s="22"/>
      <c r="M337" s="22"/>
      <c r="N337" s="22"/>
      <c r="O337" s="22"/>
      <c r="P337" s="22"/>
      <c r="Q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x14ac:dyDescent="0.25">
      <c r="A338" s="22"/>
      <c r="B338" s="22"/>
      <c r="C338" s="37"/>
      <c r="D338" s="37"/>
      <c r="E338" s="37"/>
      <c r="F338" s="37"/>
      <c r="G338" s="206"/>
      <c r="H338" s="22"/>
      <c r="I338" s="22"/>
      <c r="J338" s="37"/>
      <c r="K338" s="37"/>
      <c r="L338" s="22"/>
      <c r="M338" s="22"/>
      <c r="N338" s="22"/>
      <c r="O338" s="22"/>
      <c r="P338" s="22"/>
      <c r="Q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x14ac:dyDescent="0.25">
      <c r="A339" s="22"/>
      <c r="B339" s="22"/>
      <c r="C339" s="37"/>
      <c r="D339" s="37"/>
      <c r="E339" s="37"/>
      <c r="F339" s="37"/>
      <c r="G339" s="206"/>
      <c r="H339" s="22"/>
      <c r="I339" s="22"/>
      <c r="J339" s="37"/>
      <c r="K339" s="37"/>
      <c r="L339" s="22"/>
      <c r="M339" s="22"/>
      <c r="N339" s="22"/>
      <c r="O339" s="22"/>
      <c r="P339" s="22"/>
      <c r="Q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x14ac:dyDescent="0.25">
      <c r="A340" s="22"/>
      <c r="B340" s="22"/>
      <c r="C340" s="37"/>
      <c r="D340" s="37"/>
      <c r="E340" s="37"/>
      <c r="F340" s="37"/>
      <c r="G340" s="206"/>
      <c r="H340" s="22"/>
      <c r="I340" s="22"/>
      <c r="J340" s="37"/>
      <c r="K340" s="37"/>
      <c r="L340" s="22"/>
      <c r="M340" s="22"/>
      <c r="N340" s="22"/>
      <c r="O340" s="22"/>
      <c r="P340" s="22"/>
      <c r="Q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x14ac:dyDescent="0.25">
      <c r="A341" s="22"/>
      <c r="B341" s="22"/>
      <c r="C341" s="37"/>
      <c r="D341" s="37"/>
      <c r="E341" s="37"/>
      <c r="F341" s="37"/>
      <c r="G341" s="206"/>
      <c r="H341" s="22"/>
      <c r="I341" s="22"/>
      <c r="J341" s="37"/>
      <c r="K341" s="37"/>
      <c r="L341" s="22"/>
      <c r="M341" s="22"/>
      <c r="N341" s="22"/>
      <c r="O341" s="22"/>
      <c r="P341" s="22"/>
      <c r="Q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x14ac:dyDescent="0.25">
      <c r="A342" s="22"/>
      <c r="B342" s="22"/>
      <c r="C342" s="37"/>
      <c r="D342" s="37"/>
      <c r="E342" s="37"/>
      <c r="F342" s="37"/>
      <c r="G342" s="206"/>
      <c r="H342" s="22"/>
      <c r="I342" s="22"/>
      <c r="J342" s="37"/>
      <c r="K342" s="37"/>
      <c r="L342" s="22"/>
      <c r="M342" s="22"/>
      <c r="N342" s="22"/>
      <c r="O342" s="22"/>
      <c r="P342" s="22"/>
      <c r="Q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x14ac:dyDescent="0.25">
      <c r="A343" s="22"/>
      <c r="B343" s="22"/>
      <c r="C343" s="37"/>
      <c r="D343" s="37"/>
      <c r="E343" s="37"/>
      <c r="F343" s="37"/>
      <c r="G343" s="206"/>
      <c r="H343" s="22"/>
      <c r="I343" s="22"/>
      <c r="J343" s="37"/>
      <c r="K343" s="37"/>
      <c r="L343" s="22"/>
      <c r="M343" s="22"/>
      <c r="N343" s="22"/>
      <c r="O343" s="22"/>
      <c r="P343" s="22"/>
      <c r="Q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x14ac:dyDescent="0.25">
      <c r="A344" s="22"/>
      <c r="B344" s="22"/>
      <c r="C344" s="37"/>
      <c r="D344" s="37"/>
      <c r="E344" s="37"/>
      <c r="F344" s="37"/>
      <c r="G344" s="206"/>
      <c r="H344" s="22"/>
      <c r="I344" s="22"/>
      <c r="J344" s="37"/>
      <c r="K344" s="37"/>
      <c r="L344" s="22"/>
      <c r="M344" s="22"/>
      <c r="N344" s="22"/>
      <c r="O344" s="22"/>
      <c r="P344" s="22"/>
      <c r="Q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x14ac:dyDescent="0.25">
      <c r="A345" s="22"/>
      <c r="B345" s="22"/>
      <c r="C345" s="37"/>
      <c r="D345" s="37"/>
      <c r="E345" s="37"/>
      <c r="F345" s="37"/>
      <c r="G345" s="206"/>
      <c r="H345" s="22"/>
      <c r="I345" s="22"/>
      <c r="J345" s="37"/>
      <c r="K345" s="37"/>
      <c r="L345" s="22"/>
      <c r="M345" s="22"/>
      <c r="N345" s="22"/>
      <c r="O345" s="22"/>
      <c r="P345" s="22"/>
      <c r="Q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x14ac:dyDescent="0.25">
      <c r="A346" s="22"/>
      <c r="B346" s="22"/>
      <c r="C346" s="37"/>
      <c r="D346" s="37"/>
      <c r="E346" s="37"/>
      <c r="F346" s="37"/>
      <c r="G346" s="206"/>
      <c r="H346" s="22"/>
      <c r="I346" s="22"/>
      <c r="J346" s="37"/>
      <c r="K346" s="37"/>
      <c r="L346" s="22"/>
      <c r="M346" s="22"/>
      <c r="N346" s="22"/>
      <c r="O346" s="22"/>
      <c r="P346" s="22"/>
      <c r="Q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x14ac:dyDescent="0.25">
      <c r="A347" s="22"/>
      <c r="B347" s="22"/>
      <c r="C347" s="37"/>
      <c r="D347" s="37"/>
      <c r="E347" s="37"/>
      <c r="F347" s="37"/>
      <c r="G347" s="206"/>
      <c r="H347" s="22"/>
      <c r="I347" s="22"/>
      <c r="J347" s="37"/>
      <c r="K347" s="37"/>
      <c r="L347" s="22"/>
      <c r="M347" s="22"/>
      <c r="N347" s="22"/>
      <c r="O347" s="22"/>
      <c r="P347" s="22"/>
      <c r="Q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x14ac:dyDescent="0.25">
      <c r="A348" s="22"/>
      <c r="B348" s="22"/>
      <c r="C348" s="37"/>
      <c r="D348" s="37"/>
      <c r="E348" s="37"/>
      <c r="F348" s="37"/>
      <c r="G348" s="206"/>
      <c r="H348" s="22"/>
      <c r="I348" s="22"/>
      <c r="J348" s="37"/>
      <c r="K348" s="37"/>
      <c r="L348" s="22"/>
      <c r="M348" s="22"/>
      <c r="N348" s="22"/>
      <c r="O348" s="22"/>
      <c r="P348" s="22"/>
      <c r="Q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x14ac:dyDescent="0.25">
      <c r="A349" s="22"/>
      <c r="B349" s="22"/>
      <c r="C349" s="37"/>
      <c r="D349" s="37"/>
      <c r="E349" s="37"/>
      <c r="F349" s="37"/>
      <c r="G349" s="206"/>
      <c r="H349" s="22"/>
      <c r="I349" s="22"/>
      <c r="J349" s="37"/>
      <c r="K349" s="37"/>
      <c r="L349" s="22"/>
      <c r="M349" s="22"/>
      <c r="N349" s="22"/>
      <c r="O349" s="22"/>
      <c r="P349" s="22"/>
      <c r="Q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x14ac:dyDescent="0.25">
      <c r="A350" s="22"/>
      <c r="B350" s="22"/>
      <c r="C350" s="37"/>
      <c r="D350" s="37"/>
      <c r="E350" s="37"/>
      <c r="F350" s="37"/>
      <c r="G350" s="206"/>
      <c r="H350" s="22"/>
      <c r="I350" s="22"/>
      <c r="J350" s="37"/>
      <c r="K350" s="37"/>
      <c r="L350" s="22"/>
      <c r="M350" s="22"/>
      <c r="N350" s="22"/>
      <c r="O350" s="22"/>
      <c r="P350" s="22"/>
      <c r="Q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x14ac:dyDescent="0.25">
      <c r="A351" s="22"/>
      <c r="B351" s="22"/>
      <c r="C351" s="37"/>
      <c r="D351" s="37"/>
      <c r="E351" s="37"/>
      <c r="F351" s="37"/>
      <c r="G351" s="206"/>
      <c r="H351" s="22"/>
      <c r="I351" s="22"/>
      <c r="J351" s="37"/>
      <c r="K351" s="37"/>
      <c r="L351" s="22"/>
      <c r="M351" s="22"/>
      <c r="N351" s="22"/>
      <c r="O351" s="22"/>
      <c r="P351" s="22"/>
      <c r="Q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x14ac:dyDescent="0.25">
      <c r="A352" s="22"/>
      <c r="B352" s="22"/>
      <c r="C352" s="37"/>
      <c r="D352" s="37"/>
      <c r="E352" s="37"/>
      <c r="F352" s="37"/>
      <c r="G352" s="206"/>
      <c r="H352" s="22"/>
      <c r="I352" s="22"/>
      <c r="J352" s="37"/>
      <c r="K352" s="37"/>
      <c r="L352" s="22"/>
      <c r="M352" s="22"/>
      <c r="N352" s="22"/>
      <c r="O352" s="22"/>
      <c r="P352" s="22"/>
      <c r="Q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x14ac:dyDescent="0.25">
      <c r="A353" s="22"/>
      <c r="B353" s="22"/>
      <c r="C353" s="37"/>
      <c r="D353" s="37"/>
      <c r="E353" s="37"/>
      <c r="F353" s="37"/>
      <c r="G353" s="206"/>
      <c r="H353" s="22"/>
      <c r="I353" s="22"/>
      <c r="J353" s="37"/>
      <c r="K353" s="37"/>
      <c r="L353" s="22"/>
      <c r="M353" s="22"/>
      <c r="N353" s="22"/>
      <c r="O353" s="22"/>
      <c r="P353" s="22"/>
      <c r="Q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x14ac:dyDescent="0.25">
      <c r="A354" s="22"/>
      <c r="B354" s="22"/>
      <c r="C354" s="37"/>
      <c r="D354" s="37"/>
      <c r="E354" s="37"/>
      <c r="F354" s="37"/>
      <c r="G354" s="206"/>
      <c r="H354" s="22"/>
      <c r="I354" s="22"/>
      <c r="J354" s="37"/>
      <c r="K354" s="37"/>
      <c r="L354" s="22"/>
      <c r="M354" s="22"/>
      <c r="N354" s="22"/>
      <c r="O354" s="22"/>
      <c r="P354" s="22"/>
      <c r="Q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x14ac:dyDescent="0.25">
      <c r="A355" s="22"/>
      <c r="B355" s="22"/>
      <c r="C355" s="37"/>
      <c r="D355" s="37"/>
      <c r="E355" s="37"/>
      <c r="F355" s="37"/>
      <c r="G355" s="206"/>
      <c r="H355" s="22"/>
      <c r="I355" s="22"/>
      <c r="J355" s="37"/>
      <c r="K355" s="37"/>
      <c r="L355" s="22"/>
      <c r="M355" s="22"/>
      <c r="N355" s="22"/>
      <c r="O355" s="22"/>
      <c r="P355" s="22"/>
      <c r="Q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x14ac:dyDescent="0.25">
      <c r="A356" s="22"/>
      <c r="B356" s="22"/>
      <c r="C356" s="37"/>
      <c r="D356" s="37"/>
      <c r="E356" s="37"/>
      <c r="F356" s="37"/>
      <c r="G356" s="206"/>
      <c r="H356" s="22"/>
      <c r="I356" s="22"/>
      <c r="J356" s="37"/>
      <c r="K356" s="37"/>
      <c r="L356" s="22"/>
      <c r="M356" s="22"/>
      <c r="N356" s="22"/>
      <c r="O356" s="22"/>
      <c r="P356" s="22"/>
      <c r="Q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x14ac:dyDescent="0.25">
      <c r="A357" s="22"/>
      <c r="B357" s="22"/>
      <c r="C357" s="37"/>
      <c r="D357" s="37"/>
      <c r="E357" s="37"/>
      <c r="F357" s="37"/>
      <c r="G357" s="206"/>
      <c r="H357" s="22"/>
      <c r="I357" s="22"/>
      <c r="J357" s="37"/>
      <c r="K357" s="37"/>
      <c r="L357" s="22"/>
      <c r="M357" s="22"/>
      <c r="N357" s="22"/>
      <c r="O357" s="22"/>
      <c r="P357" s="22"/>
      <c r="Q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x14ac:dyDescent="0.25">
      <c r="A358" s="22"/>
      <c r="B358" s="22"/>
      <c r="C358" s="37"/>
      <c r="D358" s="37"/>
      <c r="E358" s="37"/>
      <c r="F358" s="37"/>
      <c r="G358" s="206"/>
      <c r="H358" s="22"/>
      <c r="I358" s="22"/>
      <c r="J358" s="37"/>
      <c r="K358" s="37"/>
      <c r="L358" s="22"/>
      <c r="M358" s="22"/>
      <c r="N358" s="22"/>
      <c r="O358" s="22"/>
      <c r="P358" s="22"/>
      <c r="Q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x14ac:dyDescent="0.25">
      <c r="A359" s="22"/>
      <c r="B359" s="22"/>
      <c r="C359" s="37"/>
      <c r="D359" s="37"/>
      <c r="E359" s="37"/>
      <c r="F359" s="37"/>
      <c r="G359" s="206"/>
      <c r="H359" s="22"/>
      <c r="I359" s="22"/>
      <c r="J359" s="37"/>
      <c r="K359" s="37"/>
      <c r="L359" s="22"/>
      <c r="M359" s="22"/>
      <c r="N359" s="22"/>
      <c r="O359" s="22"/>
      <c r="P359" s="22"/>
      <c r="Q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x14ac:dyDescent="0.25">
      <c r="A360" s="22"/>
      <c r="B360" s="22"/>
      <c r="C360" s="37"/>
      <c r="D360" s="37"/>
      <c r="E360" s="37"/>
      <c r="F360" s="37"/>
      <c r="G360" s="206"/>
      <c r="H360" s="22"/>
      <c r="I360" s="22"/>
      <c r="J360" s="37"/>
      <c r="K360" s="37"/>
      <c r="L360" s="22"/>
      <c r="M360" s="22"/>
      <c r="N360" s="22"/>
      <c r="O360" s="22"/>
      <c r="P360" s="22"/>
      <c r="Q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x14ac:dyDescent="0.25">
      <c r="A361" s="22"/>
      <c r="B361" s="22"/>
      <c r="C361" s="37"/>
      <c r="D361" s="37"/>
      <c r="E361" s="37"/>
      <c r="F361" s="37"/>
      <c r="G361" s="206"/>
      <c r="H361" s="22"/>
      <c r="I361" s="22"/>
      <c r="J361" s="37"/>
      <c r="K361" s="37"/>
      <c r="L361" s="22"/>
      <c r="M361" s="22"/>
      <c r="N361" s="22"/>
      <c r="O361" s="22"/>
      <c r="P361" s="22"/>
      <c r="Q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x14ac:dyDescent="0.25">
      <c r="A362" s="22"/>
      <c r="B362" s="22"/>
      <c r="C362" s="37"/>
      <c r="D362" s="37"/>
      <c r="E362" s="37"/>
      <c r="F362" s="37"/>
      <c r="G362" s="206"/>
      <c r="H362" s="22"/>
      <c r="I362" s="22"/>
      <c r="J362" s="37"/>
      <c r="K362" s="37"/>
      <c r="L362" s="22"/>
      <c r="M362" s="22"/>
      <c r="N362" s="22"/>
      <c r="O362" s="22"/>
      <c r="P362" s="22"/>
      <c r="Q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x14ac:dyDescent="0.25">
      <c r="A363" s="22"/>
      <c r="B363" s="22"/>
      <c r="C363" s="37"/>
      <c r="D363" s="37"/>
      <c r="E363" s="37"/>
      <c r="F363" s="37"/>
      <c r="G363" s="206"/>
      <c r="H363" s="22"/>
      <c r="I363" s="22"/>
      <c r="J363" s="37"/>
      <c r="K363" s="37"/>
      <c r="L363" s="22"/>
      <c r="M363" s="22"/>
      <c r="N363" s="22"/>
      <c r="O363" s="22"/>
      <c r="P363" s="22"/>
      <c r="Q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x14ac:dyDescent="0.25">
      <c r="A364" s="22"/>
      <c r="B364" s="22"/>
      <c r="C364" s="37"/>
      <c r="D364" s="37"/>
      <c r="E364" s="37"/>
      <c r="F364" s="37"/>
      <c r="G364" s="206"/>
      <c r="H364" s="22"/>
      <c r="I364" s="22"/>
      <c r="J364" s="37"/>
      <c r="K364" s="37"/>
      <c r="L364" s="22"/>
      <c r="M364" s="22"/>
      <c r="N364" s="22"/>
      <c r="O364" s="22"/>
      <c r="P364" s="22"/>
      <c r="Q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1:28" x14ac:dyDescent="0.25">
      <c r="A365" s="22"/>
      <c r="B365" s="22"/>
      <c r="C365" s="37"/>
      <c r="D365" s="37"/>
      <c r="E365" s="37"/>
      <c r="F365" s="37"/>
      <c r="G365" s="206"/>
      <c r="H365" s="22"/>
      <c r="I365" s="22"/>
      <c r="J365" s="37"/>
      <c r="K365" s="37"/>
      <c r="L365" s="22"/>
      <c r="M365" s="22"/>
      <c r="N365" s="22"/>
      <c r="O365" s="22"/>
      <c r="P365" s="22"/>
      <c r="Q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1:28" x14ac:dyDescent="0.25">
      <c r="A366" s="22"/>
      <c r="B366" s="22"/>
      <c r="C366" s="37"/>
      <c r="D366" s="37"/>
      <c r="E366" s="37"/>
      <c r="F366" s="37"/>
      <c r="G366" s="206"/>
      <c r="H366" s="22"/>
      <c r="I366" s="22"/>
      <c r="J366" s="37"/>
      <c r="K366" s="37"/>
      <c r="L366" s="22"/>
      <c r="M366" s="22"/>
      <c r="N366" s="22"/>
      <c r="O366" s="22"/>
      <c r="P366" s="22"/>
      <c r="Q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x14ac:dyDescent="0.25">
      <c r="A367" s="22"/>
      <c r="B367" s="22"/>
      <c r="C367" s="37"/>
      <c r="D367" s="37"/>
      <c r="E367" s="37"/>
      <c r="F367" s="37"/>
      <c r="G367" s="206"/>
      <c r="H367" s="22"/>
      <c r="I367" s="22"/>
      <c r="J367" s="37"/>
      <c r="K367" s="37"/>
      <c r="L367" s="22"/>
      <c r="M367" s="22"/>
      <c r="N367" s="22"/>
      <c r="O367" s="22"/>
      <c r="P367" s="22"/>
      <c r="Q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28" x14ac:dyDescent="0.25">
      <c r="A368" s="22"/>
      <c r="B368" s="22"/>
      <c r="C368" s="37"/>
      <c r="D368" s="37"/>
      <c r="E368" s="37"/>
      <c r="F368" s="37"/>
      <c r="G368" s="206"/>
      <c r="H368" s="22"/>
      <c r="I368" s="22"/>
      <c r="J368" s="37"/>
      <c r="K368" s="37"/>
      <c r="L368" s="22"/>
      <c r="M368" s="22"/>
      <c r="N368" s="22"/>
      <c r="O368" s="22"/>
      <c r="P368" s="22"/>
      <c r="Q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x14ac:dyDescent="0.25">
      <c r="A369" s="22"/>
      <c r="B369" s="22"/>
      <c r="C369" s="37"/>
      <c r="D369" s="37"/>
      <c r="E369" s="37"/>
      <c r="F369" s="37"/>
      <c r="G369" s="206"/>
      <c r="H369" s="22"/>
      <c r="I369" s="22"/>
      <c r="J369" s="37"/>
      <c r="K369" s="37"/>
      <c r="L369" s="22"/>
      <c r="M369" s="22"/>
      <c r="N369" s="22"/>
      <c r="O369" s="22"/>
      <c r="P369" s="22"/>
      <c r="Q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x14ac:dyDescent="0.25">
      <c r="A370" s="22"/>
      <c r="B370" s="22"/>
      <c r="C370" s="37"/>
      <c r="D370" s="37"/>
      <c r="E370" s="37"/>
      <c r="F370" s="37"/>
      <c r="G370" s="206"/>
      <c r="H370" s="22"/>
      <c r="I370" s="22"/>
      <c r="J370" s="37"/>
      <c r="K370" s="37"/>
      <c r="L370" s="22"/>
      <c r="M370" s="22"/>
      <c r="N370" s="22"/>
      <c r="O370" s="22"/>
      <c r="P370" s="22"/>
      <c r="Q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x14ac:dyDescent="0.25">
      <c r="A371" s="22"/>
      <c r="B371" s="22"/>
      <c r="C371" s="37"/>
      <c r="D371" s="37"/>
      <c r="E371" s="37"/>
      <c r="F371" s="37"/>
      <c r="G371" s="206"/>
      <c r="H371" s="22"/>
      <c r="I371" s="22"/>
      <c r="J371" s="37"/>
      <c r="K371" s="37"/>
      <c r="L371" s="22"/>
      <c r="M371" s="22"/>
      <c r="N371" s="22"/>
      <c r="O371" s="22"/>
      <c r="P371" s="22"/>
      <c r="Q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x14ac:dyDescent="0.25">
      <c r="A372" s="22"/>
      <c r="B372" s="22"/>
      <c r="C372" s="37"/>
      <c r="D372" s="37"/>
      <c r="E372" s="37"/>
      <c r="F372" s="37"/>
      <c r="G372" s="206"/>
      <c r="H372" s="22"/>
      <c r="I372" s="22"/>
      <c r="J372" s="37"/>
      <c r="K372" s="37"/>
      <c r="L372" s="22"/>
      <c r="M372" s="22"/>
      <c r="N372" s="22"/>
      <c r="O372" s="22"/>
      <c r="P372" s="22"/>
      <c r="Q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x14ac:dyDescent="0.25">
      <c r="A373" s="22"/>
      <c r="B373" s="22"/>
      <c r="C373" s="37"/>
      <c r="D373" s="37"/>
      <c r="E373" s="37"/>
      <c r="F373" s="37"/>
      <c r="G373" s="206"/>
      <c r="H373" s="22"/>
      <c r="I373" s="22"/>
      <c r="J373" s="37"/>
      <c r="K373" s="37"/>
      <c r="L373" s="22"/>
      <c r="M373" s="22"/>
      <c r="N373" s="22"/>
      <c r="O373" s="22"/>
      <c r="P373" s="22"/>
      <c r="Q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x14ac:dyDescent="0.25">
      <c r="A374" s="22"/>
      <c r="B374" s="22"/>
      <c r="C374" s="37"/>
      <c r="D374" s="37"/>
      <c r="E374" s="37"/>
      <c r="F374" s="37"/>
      <c r="G374" s="206"/>
      <c r="H374" s="22"/>
      <c r="I374" s="22"/>
      <c r="J374" s="37"/>
      <c r="K374" s="37"/>
      <c r="L374" s="22"/>
      <c r="M374" s="22"/>
      <c r="N374" s="22"/>
      <c r="O374" s="22"/>
      <c r="P374" s="22"/>
      <c r="Q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x14ac:dyDescent="0.25">
      <c r="A375" s="22"/>
      <c r="B375" s="22"/>
      <c r="C375" s="37"/>
      <c r="D375" s="37"/>
      <c r="E375" s="37"/>
      <c r="F375" s="37"/>
      <c r="G375" s="206"/>
      <c r="H375" s="22"/>
      <c r="I375" s="22"/>
      <c r="J375" s="37"/>
      <c r="K375" s="37"/>
      <c r="L375" s="22"/>
      <c r="M375" s="22"/>
      <c r="N375" s="22"/>
      <c r="O375" s="22"/>
      <c r="P375" s="22"/>
      <c r="Q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8" x14ac:dyDescent="0.25">
      <c r="A376" s="22"/>
      <c r="B376" s="22"/>
      <c r="C376" s="37"/>
      <c r="D376" s="37"/>
      <c r="E376" s="37"/>
      <c r="F376" s="37"/>
      <c r="G376" s="206"/>
      <c r="H376" s="22"/>
      <c r="I376" s="22"/>
      <c r="J376" s="37"/>
      <c r="K376" s="37"/>
      <c r="L376" s="22"/>
      <c r="M376" s="22"/>
      <c r="N376" s="22"/>
      <c r="O376" s="22"/>
      <c r="P376" s="22"/>
      <c r="Q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1:28" x14ac:dyDescent="0.25">
      <c r="A377" s="22"/>
      <c r="B377" s="22"/>
      <c r="C377" s="37"/>
      <c r="D377" s="37"/>
      <c r="E377" s="37"/>
      <c r="F377" s="37"/>
      <c r="G377" s="206"/>
      <c r="H377" s="22"/>
      <c r="I377" s="22"/>
      <c r="J377" s="37"/>
      <c r="K377" s="37"/>
      <c r="L377" s="22"/>
      <c r="M377" s="22"/>
      <c r="N377" s="22"/>
      <c r="O377" s="22"/>
      <c r="P377" s="22"/>
      <c r="Q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x14ac:dyDescent="0.25">
      <c r="A378" s="22"/>
      <c r="B378" s="22"/>
      <c r="C378" s="37"/>
      <c r="D378" s="37"/>
      <c r="E378" s="37"/>
      <c r="F378" s="37"/>
      <c r="G378" s="206"/>
      <c r="H378" s="22"/>
      <c r="I378" s="22"/>
      <c r="J378" s="37"/>
      <c r="K378" s="37"/>
      <c r="L378" s="22"/>
      <c r="M378" s="22"/>
      <c r="N378" s="22"/>
      <c r="O378" s="22"/>
      <c r="P378" s="22"/>
      <c r="Q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x14ac:dyDescent="0.25">
      <c r="A379" s="22"/>
      <c r="B379" s="22"/>
      <c r="C379" s="37"/>
      <c r="D379" s="37"/>
      <c r="E379" s="37"/>
      <c r="F379" s="37"/>
      <c r="G379" s="206"/>
      <c r="H379" s="22"/>
      <c r="I379" s="22"/>
      <c r="J379" s="37"/>
      <c r="K379" s="37"/>
      <c r="L379" s="22"/>
      <c r="M379" s="22"/>
      <c r="N379" s="22"/>
      <c r="O379" s="22"/>
      <c r="P379" s="22"/>
      <c r="Q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28" x14ac:dyDescent="0.25">
      <c r="A380" s="22"/>
      <c r="B380" s="22"/>
      <c r="C380" s="37"/>
      <c r="D380" s="37"/>
      <c r="E380" s="37"/>
      <c r="F380" s="37"/>
      <c r="G380" s="206"/>
      <c r="H380" s="22"/>
      <c r="I380" s="22"/>
      <c r="J380" s="37"/>
      <c r="K380" s="37"/>
      <c r="L380" s="22"/>
      <c r="M380" s="22"/>
      <c r="N380" s="22"/>
      <c r="O380" s="22"/>
      <c r="P380" s="22"/>
      <c r="Q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1:28" x14ac:dyDescent="0.25">
      <c r="A381" s="22"/>
      <c r="B381" s="22"/>
      <c r="C381" s="37"/>
      <c r="D381" s="37"/>
      <c r="E381" s="37"/>
      <c r="F381" s="37"/>
      <c r="G381" s="206"/>
      <c r="H381" s="22"/>
      <c r="I381" s="22"/>
      <c r="J381" s="37"/>
      <c r="K381" s="37"/>
      <c r="L381" s="22"/>
      <c r="M381" s="22"/>
      <c r="N381" s="22"/>
      <c r="O381" s="22"/>
      <c r="P381" s="22"/>
      <c r="Q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x14ac:dyDescent="0.25">
      <c r="A382" s="22"/>
      <c r="B382" s="22"/>
      <c r="C382" s="37"/>
      <c r="D382" s="37"/>
      <c r="E382" s="37"/>
      <c r="F382" s="37"/>
      <c r="G382" s="206"/>
      <c r="H382" s="22"/>
      <c r="I382" s="22"/>
      <c r="J382" s="37"/>
      <c r="K382" s="37"/>
      <c r="L382" s="22"/>
      <c r="M382" s="22"/>
      <c r="N382" s="22"/>
      <c r="O382" s="22"/>
      <c r="P382" s="22"/>
      <c r="Q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x14ac:dyDescent="0.25">
      <c r="A383" s="22"/>
      <c r="B383" s="22"/>
      <c r="C383" s="37"/>
      <c r="D383" s="37"/>
      <c r="E383" s="37"/>
      <c r="F383" s="37"/>
      <c r="G383" s="206"/>
      <c r="H383" s="22"/>
      <c r="I383" s="22"/>
      <c r="J383" s="37"/>
      <c r="K383" s="37"/>
      <c r="L383" s="22"/>
      <c r="M383" s="22"/>
      <c r="N383" s="22"/>
      <c r="O383" s="22"/>
      <c r="P383" s="22"/>
      <c r="Q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x14ac:dyDescent="0.25">
      <c r="A384" s="22"/>
      <c r="B384" s="22"/>
      <c r="C384" s="37"/>
      <c r="D384" s="37"/>
      <c r="E384" s="37"/>
      <c r="F384" s="37"/>
      <c r="G384" s="206"/>
      <c r="H384" s="22"/>
      <c r="I384" s="22"/>
      <c r="J384" s="37"/>
      <c r="K384" s="37"/>
      <c r="L384" s="22"/>
      <c r="M384" s="22"/>
      <c r="N384" s="22"/>
      <c r="O384" s="22"/>
      <c r="P384" s="22"/>
      <c r="Q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28" x14ac:dyDescent="0.25">
      <c r="A385" s="22"/>
      <c r="B385" s="22"/>
      <c r="C385" s="37"/>
      <c r="D385" s="37"/>
      <c r="E385" s="37"/>
      <c r="F385" s="37"/>
      <c r="G385" s="206"/>
      <c r="H385" s="22"/>
      <c r="I385" s="22"/>
      <c r="J385" s="37"/>
      <c r="K385" s="37"/>
      <c r="L385" s="22"/>
      <c r="M385" s="22"/>
      <c r="N385" s="22"/>
      <c r="O385" s="22"/>
      <c r="P385" s="22"/>
      <c r="Q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1:28" x14ac:dyDescent="0.25">
      <c r="A386" s="22"/>
      <c r="B386" s="22"/>
      <c r="C386" s="37"/>
      <c r="D386" s="37"/>
      <c r="E386" s="37"/>
      <c r="F386" s="37"/>
      <c r="G386" s="206"/>
      <c r="H386" s="22"/>
      <c r="I386" s="22"/>
      <c r="J386" s="37"/>
      <c r="K386" s="37"/>
      <c r="L386" s="22"/>
      <c r="M386" s="22"/>
      <c r="N386" s="22"/>
      <c r="O386" s="22"/>
      <c r="P386" s="22"/>
      <c r="Q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28" x14ac:dyDescent="0.25">
      <c r="A387" s="22"/>
      <c r="B387" s="22"/>
      <c r="C387" s="37"/>
      <c r="D387" s="37"/>
      <c r="E387" s="37"/>
      <c r="F387" s="37"/>
      <c r="G387" s="206"/>
      <c r="H387" s="22"/>
      <c r="I387" s="22"/>
      <c r="J387" s="37"/>
      <c r="K387" s="37"/>
      <c r="L387" s="22"/>
      <c r="M387" s="22"/>
      <c r="N387" s="22"/>
      <c r="O387" s="22"/>
      <c r="P387" s="22"/>
      <c r="Q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1:28" x14ac:dyDescent="0.25">
      <c r="A388" s="22"/>
      <c r="B388" s="22"/>
      <c r="C388" s="37"/>
      <c r="D388" s="37"/>
      <c r="E388" s="37"/>
      <c r="F388" s="37"/>
      <c r="G388" s="206"/>
      <c r="H388" s="22"/>
      <c r="I388" s="22"/>
      <c r="J388" s="37"/>
      <c r="K388" s="37"/>
      <c r="L388" s="22"/>
      <c r="M388" s="22"/>
      <c r="N388" s="22"/>
      <c r="O388" s="22"/>
      <c r="P388" s="22"/>
      <c r="Q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28" x14ac:dyDescent="0.25">
      <c r="A389" s="22"/>
      <c r="B389" s="22"/>
      <c r="C389" s="37"/>
      <c r="D389" s="37"/>
      <c r="E389" s="37"/>
      <c r="F389" s="37"/>
      <c r="G389" s="206"/>
      <c r="H389" s="22"/>
      <c r="I389" s="22"/>
      <c r="J389" s="37"/>
      <c r="K389" s="37"/>
      <c r="L389" s="22"/>
      <c r="M389" s="22"/>
      <c r="N389" s="22"/>
      <c r="O389" s="22"/>
      <c r="P389" s="22"/>
      <c r="Q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1:28" x14ac:dyDescent="0.25">
      <c r="A390" s="22"/>
      <c r="B390" s="22"/>
      <c r="C390" s="37"/>
      <c r="D390" s="37"/>
      <c r="E390" s="37"/>
      <c r="F390" s="37"/>
      <c r="G390" s="206"/>
      <c r="H390" s="22"/>
      <c r="I390" s="22"/>
      <c r="J390" s="37"/>
      <c r="K390" s="37"/>
      <c r="L390" s="22"/>
      <c r="M390" s="22"/>
      <c r="N390" s="22"/>
      <c r="O390" s="22"/>
      <c r="P390" s="22"/>
      <c r="Q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28" x14ac:dyDescent="0.25">
      <c r="A391" s="22"/>
      <c r="B391" s="22"/>
      <c r="C391" s="37"/>
      <c r="D391" s="37"/>
      <c r="E391" s="37"/>
      <c r="F391" s="37"/>
      <c r="G391" s="206"/>
      <c r="H391" s="22"/>
      <c r="I391" s="22"/>
      <c r="J391" s="37"/>
      <c r="K391" s="37"/>
      <c r="L391" s="22"/>
      <c r="M391" s="22"/>
      <c r="N391" s="22"/>
      <c r="O391" s="22"/>
      <c r="P391" s="22"/>
      <c r="Q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1:28" x14ac:dyDescent="0.25">
      <c r="A392" s="22"/>
      <c r="B392" s="22"/>
      <c r="C392" s="37"/>
      <c r="D392" s="37"/>
      <c r="E392" s="37"/>
      <c r="F392" s="37"/>
      <c r="G392" s="206"/>
      <c r="H392" s="22"/>
      <c r="I392" s="22"/>
      <c r="J392" s="37"/>
      <c r="K392" s="37"/>
      <c r="L392" s="22"/>
      <c r="M392" s="22"/>
      <c r="N392" s="22"/>
      <c r="O392" s="22"/>
      <c r="P392" s="22"/>
      <c r="Q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28" x14ac:dyDescent="0.25">
      <c r="A393" s="22"/>
      <c r="B393" s="22"/>
      <c r="C393" s="37"/>
      <c r="D393" s="37"/>
      <c r="E393" s="37"/>
      <c r="F393" s="37"/>
      <c r="G393" s="206"/>
      <c r="H393" s="22"/>
      <c r="I393" s="22"/>
      <c r="J393" s="37"/>
      <c r="K393" s="37"/>
      <c r="L393" s="22"/>
      <c r="M393" s="22"/>
      <c r="N393" s="22"/>
      <c r="O393" s="22"/>
      <c r="P393" s="22"/>
      <c r="Q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1:28" x14ac:dyDescent="0.25">
      <c r="A394" s="22"/>
      <c r="B394" s="22"/>
      <c r="C394" s="37"/>
      <c r="D394" s="37"/>
      <c r="E394" s="37"/>
      <c r="F394" s="37"/>
      <c r="G394" s="206"/>
      <c r="H394" s="22"/>
      <c r="I394" s="22"/>
      <c r="J394" s="37"/>
      <c r="K394" s="37"/>
      <c r="L394" s="22"/>
      <c r="M394" s="22"/>
      <c r="N394" s="22"/>
      <c r="O394" s="22"/>
      <c r="P394" s="22"/>
      <c r="Q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28" x14ac:dyDescent="0.25">
      <c r="A395" s="22"/>
      <c r="B395" s="22"/>
      <c r="C395" s="37"/>
      <c r="D395" s="37"/>
      <c r="E395" s="37"/>
      <c r="F395" s="37"/>
      <c r="G395" s="206"/>
      <c r="H395" s="22"/>
      <c r="I395" s="22"/>
      <c r="J395" s="37"/>
      <c r="K395" s="37"/>
      <c r="L395" s="22"/>
      <c r="M395" s="22"/>
      <c r="N395" s="22"/>
      <c r="O395" s="22"/>
      <c r="P395" s="22"/>
      <c r="Q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1:28" x14ac:dyDescent="0.25">
      <c r="A396" s="22"/>
      <c r="B396" s="22"/>
      <c r="C396" s="37"/>
      <c r="D396" s="37"/>
      <c r="E396" s="37"/>
      <c r="F396" s="37"/>
      <c r="G396" s="206"/>
      <c r="H396" s="22"/>
      <c r="I396" s="22"/>
      <c r="J396" s="37"/>
      <c r="K396" s="37"/>
      <c r="L396" s="22"/>
      <c r="M396" s="22"/>
      <c r="N396" s="22"/>
      <c r="O396" s="22"/>
      <c r="P396" s="22"/>
      <c r="Q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28" x14ac:dyDescent="0.25">
      <c r="A397" s="22"/>
      <c r="B397" s="22"/>
      <c r="C397" s="37"/>
      <c r="D397" s="37"/>
      <c r="E397" s="37"/>
      <c r="F397" s="37"/>
      <c r="G397" s="206"/>
      <c r="H397" s="22"/>
      <c r="I397" s="22"/>
      <c r="J397" s="37"/>
      <c r="K397" s="37"/>
      <c r="L397" s="22"/>
      <c r="M397" s="22"/>
      <c r="N397" s="22"/>
      <c r="O397" s="22"/>
      <c r="P397" s="22"/>
      <c r="Q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1:28" x14ac:dyDescent="0.25">
      <c r="A398" s="22"/>
      <c r="B398" s="22"/>
      <c r="C398" s="37"/>
      <c r="D398" s="37"/>
      <c r="E398" s="37"/>
      <c r="F398" s="37"/>
      <c r="G398" s="206"/>
      <c r="H398" s="22"/>
      <c r="I398" s="22"/>
      <c r="J398" s="37"/>
      <c r="K398" s="37"/>
      <c r="L398" s="22"/>
      <c r="M398" s="22"/>
      <c r="N398" s="22"/>
      <c r="O398" s="22"/>
      <c r="P398" s="22"/>
      <c r="Q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28" x14ac:dyDescent="0.25">
      <c r="A399" s="22"/>
      <c r="B399" s="22"/>
      <c r="C399" s="37"/>
      <c r="D399" s="37"/>
      <c r="E399" s="37"/>
      <c r="F399" s="37"/>
      <c r="G399" s="206"/>
      <c r="H399" s="22"/>
      <c r="I399" s="22"/>
      <c r="J399" s="37"/>
      <c r="K399" s="37"/>
      <c r="L399" s="22"/>
      <c r="M399" s="22"/>
      <c r="N399" s="22"/>
      <c r="O399" s="22"/>
      <c r="P399" s="22"/>
      <c r="Q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1:28" x14ac:dyDescent="0.25">
      <c r="A400" s="22"/>
      <c r="B400" s="22"/>
      <c r="C400" s="37"/>
      <c r="D400" s="37"/>
      <c r="E400" s="37"/>
      <c r="F400" s="37"/>
      <c r="G400" s="206"/>
      <c r="H400" s="22"/>
      <c r="I400" s="22"/>
      <c r="J400" s="37"/>
      <c r="K400" s="37"/>
      <c r="L400" s="22"/>
      <c r="M400" s="22"/>
      <c r="N400" s="22"/>
      <c r="O400" s="22"/>
      <c r="P400" s="22"/>
      <c r="Q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x14ac:dyDescent="0.25">
      <c r="A401" s="22"/>
      <c r="B401" s="22"/>
      <c r="C401" s="37"/>
      <c r="D401" s="37"/>
      <c r="E401" s="37"/>
      <c r="F401" s="37"/>
      <c r="G401" s="206"/>
      <c r="H401" s="22"/>
      <c r="I401" s="22"/>
      <c r="J401" s="37"/>
      <c r="K401" s="37"/>
      <c r="L401" s="22"/>
      <c r="M401" s="22"/>
      <c r="N401" s="22"/>
      <c r="O401" s="22"/>
      <c r="P401" s="22"/>
      <c r="Q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28" x14ac:dyDescent="0.25">
      <c r="A402" s="22"/>
      <c r="B402" s="22"/>
      <c r="C402" s="37"/>
      <c r="D402" s="37"/>
      <c r="E402" s="37"/>
      <c r="F402" s="37"/>
      <c r="G402" s="206"/>
      <c r="H402" s="22"/>
      <c r="I402" s="22"/>
      <c r="J402" s="37"/>
      <c r="K402" s="37"/>
      <c r="L402" s="22"/>
      <c r="M402" s="22"/>
      <c r="N402" s="22"/>
      <c r="O402" s="22"/>
      <c r="P402" s="22"/>
      <c r="Q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1:28" x14ac:dyDescent="0.25">
      <c r="A403" s="22"/>
      <c r="B403" s="22"/>
      <c r="C403" s="37"/>
      <c r="D403" s="37"/>
      <c r="E403" s="37"/>
      <c r="F403" s="37"/>
      <c r="G403" s="206"/>
      <c r="H403" s="22"/>
      <c r="I403" s="22"/>
      <c r="J403" s="37"/>
      <c r="K403" s="37"/>
      <c r="L403" s="22"/>
      <c r="M403" s="22"/>
      <c r="N403" s="22"/>
      <c r="O403" s="22"/>
      <c r="P403" s="22"/>
      <c r="Q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28" x14ac:dyDescent="0.25">
      <c r="A404" s="22"/>
      <c r="B404" s="22"/>
      <c r="C404" s="37"/>
      <c r="D404" s="37"/>
      <c r="E404" s="37"/>
      <c r="F404" s="37"/>
      <c r="G404" s="206"/>
      <c r="H404" s="22"/>
      <c r="I404" s="22"/>
      <c r="J404" s="37"/>
      <c r="K404" s="37"/>
      <c r="L404" s="22"/>
      <c r="M404" s="22"/>
      <c r="N404" s="22"/>
      <c r="O404" s="22"/>
      <c r="P404" s="22"/>
      <c r="Q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1:28" x14ac:dyDescent="0.25">
      <c r="A405" s="22"/>
      <c r="B405" s="22"/>
      <c r="C405" s="37"/>
      <c r="D405" s="37"/>
      <c r="E405" s="37"/>
      <c r="F405" s="37"/>
      <c r="G405" s="206"/>
      <c r="H405" s="22"/>
      <c r="I405" s="22"/>
      <c r="J405" s="37"/>
      <c r="K405" s="37"/>
      <c r="L405" s="22"/>
      <c r="M405" s="22"/>
      <c r="N405" s="22"/>
      <c r="O405" s="22"/>
      <c r="P405" s="22"/>
      <c r="Q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x14ac:dyDescent="0.25">
      <c r="A406" s="22"/>
      <c r="B406" s="22"/>
      <c r="C406" s="37"/>
      <c r="D406" s="37"/>
      <c r="E406" s="37"/>
      <c r="F406" s="37"/>
      <c r="G406" s="206"/>
      <c r="H406" s="22"/>
      <c r="I406" s="22"/>
      <c r="J406" s="37"/>
      <c r="K406" s="37"/>
      <c r="L406" s="22"/>
      <c r="M406" s="22"/>
      <c r="N406" s="22"/>
      <c r="O406" s="22"/>
      <c r="P406" s="22"/>
      <c r="Q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x14ac:dyDescent="0.25">
      <c r="A407" s="22"/>
      <c r="B407" s="22"/>
      <c r="C407" s="37"/>
      <c r="D407" s="37"/>
      <c r="E407" s="37"/>
      <c r="F407" s="37"/>
      <c r="G407" s="206"/>
      <c r="H407" s="22"/>
      <c r="I407" s="22"/>
      <c r="J407" s="37"/>
      <c r="K407" s="37"/>
      <c r="L407" s="22"/>
      <c r="M407" s="22"/>
      <c r="N407" s="22"/>
      <c r="O407" s="22"/>
      <c r="P407" s="22"/>
      <c r="Q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x14ac:dyDescent="0.25">
      <c r="A408" s="22"/>
      <c r="B408" s="22"/>
      <c r="C408" s="37"/>
      <c r="D408" s="37"/>
      <c r="E408" s="37"/>
      <c r="F408" s="37"/>
      <c r="G408" s="206"/>
      <c r="H408" s="22"/>
      <c r="I408" s="22"/>
      <c r="J408" s="37"/>
      <c r="K408" s="37"/>
      <c r="L408" s="22"/>
      <c r="M408" s="22"/>
      <c r="N408" s="22"/>
      <c r="O408" s="22"/>
      <c r="P408" s="22"/>
      <c r="Q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1:28" x14ac:dyDescent="0.25">
      <c r="A409" s="22"/>
      <c r="B409" s="22"/>
      <c r="C409" s="37"/>
      <c r="D409" s="37"/>
      <c r="E409" s="37"/>
      <c r="F409" s="37"/>
      <c r="G409" s="206"/>
      <c r="H409" s="22"/>
      <c r="I409" s="22"/>
      <c r="J409" s="37"/>
      <c r="K409" s="37"/>
      <c r="L409" s="22"/>
      <c r="M409" s="22"/>
      <c r="N409" s="22"/>
      <c r="O409" s="22"/>
      <c r="P409" s="22"/>
      <c r="Q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1:28" x14ac:dyDescent="0.25">
      <c r="A410" s="22"/>
      <c r="B410" s="22"/>
      <c r="C410" s="37"/>
      <c r="D410" s="37"/>
      <c r="E410" s="37"/>
      <c r="F410" s="37"/>
      <c r="G410" s="206"/>
      <c r="H410" s="22"/>
      <c r="I410" s="22"/>
      <c r="J410" s="37"/>
      <c r="K410" s="37"/>
      <c r="L410" s="22"/>
      <c r="M410" s="22"/>
      <c r="N410" s="22"/>
      <c r="O410" s="22"/>
      <c r="P410" s="22"/>
      <c r="Q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28" x14ac:dyDescent="0.25">
      <c r="A411" s="22"/>
      <c r="B411" s="22"/>
      <c r="C411" s="37"/>
      <c r="D411" s="37"/>
      <c r="E411" s="37"/>
      <c r="F411" s="37"/>
      <c r="G411" s="206"/>
      <c r="H411" s="22"/>
      <c r="I411" s="22"/>
      <c r="J411" s="37"/>
      <c r="K411" s="37"/>
      <c r="L411" s="22"/>
      <c r="M411" s="22"/>
      <c r="N411" s="22"/>
      <c r="O411" s="22"/>
      <c r="P411" s="22"/>
      <c r="Q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1:28" x14ac:dyDescent="0.25">
      <c r="A412" s="22"/>
      <c r="B412" s="22"/>
      <c r="C412" s="37"/>
      <c r="D412" s="37"/>
      <c r="E412" s="37"/>
      <c r="F412" s="37"/>
      <c r="G412" s="206"/>
      <c r="H412" s="22"/>
      <c r="I412" s="22"/>
      <c r="J412" s="37"/>
      <c r="K412" s="37"/>
      <c r="L412" s="22"/>
      <c r="M412" s="22"/>
      <c r="N412" s="22"/>
      <c r="O412" s="22"/>
      <c r="P412" s="22"/>
      <c r="Q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x14ac:dyDescent="0.25">
      <c r="A413" s="22"/>
      <c r="B413" s="22"/>
      <c r="C413" s="37"/>
      <c r="D413" s="37"/>
      <c r="E413" s="37"/>
      <c r="F413" s="37"/>
      <c r="G413" s="206"/>
      <c r="H413" s="22"/>
      <c r="I413" s="22"/>
      <c r="J413" s="37"/>
      <c r="K413" s="37"/>
      <c r="L413" s="22"/>
      <c r="M413" s="22"/>
      <c r="N413" s="22"/>
      <c r="O413" s="22"/>
      <c r="P413" s="22"/>
      <c r="Q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1:28" x14ac:dyDescent="0.25">
      <c r="A414" s="22"/>
      <c r="B414" s="22"/>
      <c r="C414" s="37"/>
      <c r="D414" s="37"/>
      <c r="E414" s="37"/>
      <c r="F414" s="37"/>
      <c r="G414" s="206"/>
      <c r="H414" s="22"/>
      <c r="I414" s="22"/>
      <c r="J414" s="37"/>
      <c r="K414" s="37"/>
      <c r="L414" s="22"/>
      <c r="M414" s="22"/>
      <c r="N414" s="22"/>
      <c r="O414" s="22"/>
      <c r="P414" s="22"/>
      <c r="Q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1:28" x14ac:dyDescent="0.25">
      <c r="A415" s="22"/>
      <c r="B415" s="22"/>
      <c r="C415" s="37"/>
      <c r="D415" s="37"/>
      <c r="E415" s="37"/>
      <c r="F415" s="37"/>
      <c r="G415" s="206"/>
      <c r="H415" s="22"/>
      <c r="I415" s="22"/>
      <c r="J415" s="37"/>
      <c r="K415" s="37"/>
      <c r="L415" s="22"/>
      <c r="M415" s="22"/>
      <c r="N415" s="22"/>
      <c r="O415" s="22"/>
      <c r="P415" s="22"/>
      <c r="Q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1:28" x14ac:dyDescent="0.25">
      <c r="A416" s="22"/>
      <c r="B416" s="22"/>
      <c r="C416" s="37"/>
      <c r="D416" s="37"/>
      <c r="E416" s="37"/>
      <c r="F416" s="37"/>
      <c r="G416" s="206"/>
      <c r="H416" s="22"/>
      <c r="I416" s="22"/>
      <c r="J416" s="37"/>
      <c r="K416" s="37"/>
      <c r="L416" s="22"/>
      <c r="M416" s="22"/>
      <c r="N416" s="22"/>
      <c r="O416" s="22"/>
      <c r="P416" s="22"/>
      <c r="Q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1:28" x14ac:dyDescent="0.25">
      <c r="A417" s="22"/>
      <c r="B417" s="22"/>
      <c r="C417" s="37"/>
      <c r="D417" s="37"/>
      <c r="E417" s="37"/>
      <c r="F417" s="37"/>
      <c r="G417" s="206"/>
      <c r="H417" s="22"/>
      <c r="I417" s="22"/>
      <c r="J417" s="37"/>
      <c r="K417" s="37"/>
      <c r="L417" s="22"/>
      <c r="M417" s="22"/>
      <c r="N417" s="22"/>
      <c r="O417" s="22"/>
      <c r="P417" s="22"/>
      <c r="Q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1:28" x14ac:dyDescent="0.25">
      <c r="A418" s="22"/>
      <c r="B418" s="22"/>
      <c r="C418" s="37"/>
      <c r="D418" s="37"/>
      <c r="E418" s="37"/>
      <c r="F418" s="37"/>
      <c r="G418" s="206"/>
      <c r="H418" s="22"/>
      <c r="I418" s="22"/>
      <c r="J418" s="37"/>
      <c r="K418" s="37"/>
      <c r="L418" s="22"/>
      <c r="M418" s="22"/>
      <c r="N418" s="22"/>
      <c r="O418" s="22"/>
      <c r="P418" s="22"/>
      <c r="Q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1:28" x14ac:dyDescent="0.25">
      <c r="A419" s="22"/>
      <c r="B419" s="22"/>
      <c r="C419" s="37"/>
      <c r="D419" s="37"/>
      <c r="E419" s="37"/>
      <c r="F419" s="37"/>
      <c r="G419" s="206"/>
      <c r="H419" s="22"/>
      <c r="I419" s="22"/>
      <c r="J419" s="37"/>
      <c r="K419" s="37"/>
      <c r="L419" s="22"/>
      <c r="M419" s="22"/>
      <c r="N419" s="22"/>
      <c r="O419" s="22"/>
      <c r="P419" s="22"/>
      <c r="Q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1:28" x14ac:dyDescent="0.25">
      <c r="A420" s="22"/>
      <c r="B420" s="22"/>
      <c r="C420" s="37"/>
      <c r="D420" s="37"/>
      <c r="E420" s="37"/>
      <c r="F420" s="37"/>
      <c r="G420" s="206"/>
      <c r="H420" s="22"/>
      <c r="I420" s="22"/>
      <c r="J420" s="37"/>
      <c r="K420" s="37"/>
      <c r="L420" s="22"/>
      <c r="M420" s="22"/>
      <c r="N420" s="22"/>
      <c r="O420" s="22"/>
      <c r="P420" s="22"/>
      <c r="Q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x14ac:dyDescent="0.25">
      <c r="A421" s="22"/>
      <c r="B421" s="22"/>
      <c r="C421" s="37"/>
      <c r="D421" s="37"/>
      <c r="E421" s="37"/>
      <c r="F421" s="37"/>
      <c r="G421" s="206"/>
      <c r="H421" s="22"/>
      <c r="I421" s="22"/>
      <c r="J421" s="37"/>
      <c r="K421" s="37"/>
      <c r="L421" s="22"/>
      <c r="M421" s="22"/>
      <c r="N421" s="22"/>
      <c r="O421" s="22"/>
      <c r="P421" s="22"/>
      <c r="Q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1:28" x14ac:dyDescent="0.25">
      <c r="A422" s="22"/>
      <c r="B422" s="22"/>
      <c r="C422" s="37"/>
      <c r="D422" s="37"/>
      <c r="E422" s="37"/>
      <c r="F422" s="37"/>
      <c r="G422" s="206"/>
      <c r="H422" s="22"/>
      <c r="I422" s="22"/>
      <c r="J422" s="37"/>
      <c r="K422" s="37"/>
      <c r="L422" s="22"/>
      <c r="M422" s="22"/>
      <c r="N422" s="22"/>
      <c r="O422" s="22"/>
      <c r="P422" s="22"/>
      <c r="Q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1:28" x14ac:dyDescent="0.25">
      <c r="A423" s="22"/>
      <c r="B423" s="22"/>
      <c r="C423" s="37"/>
      <c r="D423" s="37"/>
      <c r="E423" s="37"/>
      <c r="F423" s="37"/>
      <c r="G423" s="206"/>
      <c r="H423" s="22"/>
      <c r="I423" s="22"/>
      <c r="J423" s="37"/>
      <c r="K423" s="37"/>
      <c r="L423" s="22"/>
      <c r="M423" s="22"/>
      <c r="N423" s="22"/>
      <c r="O423" s="22"/>
      <c r="P423" s="22"/>
      <c r="Q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1:28" x14ac:dyDescent="0.25">
      <c r="A424" s="22"/>
      <c r="B424" s="22"/>
      <c r="C424" s="37"/>
      <c r="D424" s="37"/>
      <c r="E424" s="37"/>
      <c r="F424" s="37"/>
      <c r="G424" s="206"/>
      <c r="H424" s="22"/>
      <c r="I424" s="22"/>
      <c r="J424" s="37"/>
      <c r="K424" s="37"/>
      <c r="L424" s="22"/>
      <c r="M424" s="22"/>
      <c r="N424" s="22"/>
      <c r="O424" s="22"/>
      <c r="P424" s="22"/>
      <c r="Q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1:28" x14ac:dyDescent="0.25">
      <c r="A425" s="22"/>
      <c r="B425" s="22"/>
      <c r="C425" s="37"/>
      <c r="D425" s="37"/>
      <c r="E425" s="37"/>
      <c r="F425" s="37"/>
      <c r="G425" s="206"/>
      <c r="H425" s="22"/>
      <c r="I425" s="22"/>
      <c r="J425" s="37"/>
      <c r="K425" s="37"/>
      <c r="L425" s="22"/>
      <c r="M425" s="22"/>
      <c r="N425" s="22"/>
      <c r="O425" s="22"/>
      <c r="P425" s="22"/>
      <c r="Q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x14ac:dyDescent="0.25">
      <c r="A426" s="22"/>
      <c r="B426" s="22"/>
      <c r="C426" s="37"/>
      <c r="D426" s="37"/>
      <c r="E426" s="37"/>
      <c r="F426" s="37"/>
      <c r="G426" s="206"/>
      <c r="H426" s="22"/>
      <c r="I426" s="22"/>
      <c r="J426" s="37"/>
      <c r="K426" s="37"/>
      <c r="L426" s="22"/>
      <c r="M426" s="22"/>
      <c r="N426" s="22"/>
      <c r="O426" s="22"/>
      <c r="P426" s="22"/>
      <c r="Q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1:28" x14ac:dyDescent="0.25">
      <c r="A427" s="22"/>
      <c r="B427" s="22"/>
      <c r="C427" s="37"/>
      <c r="D427" s="37"/>
      <c r="E427" s="37"/>
      <c r="F427" s="37"/>
      <c r="G427" s="206"/>
      <c r="H427" s="22"/>
      <c r="I427" s="22"/>
      <c r="J427" s="37"/>
      <c r="K427" s="37"/>
      <c r="L427" s="22"/>
      <c r="M427" s="22"/>
      <c r="N427" s="22"/>
      <c r="O427" s="22"/>
      <c r="P427" s="22"/>
      <c r="Q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1:28" x14ac:dyDescent="0.25">
      <c r="A428" s="22"/>
      <c r="B428" s="22"/>
      <c r="C428" s="37"/>
      <c r="D428" s="37"/>
      <c r="E428" s="37"/>
      <c r="F428" s="37"/>
      <c r="G428" s="206"/>
      <c r="H428" s="22"/>
      <c r="I428" s="22"/>
      <c r="J428" s="37"/>
      <c r="K428" s="37"/>
      <c r="L428" s="22"/>
      <c r="M428" s="22"/>
      <c r="N428" s="22"/>
      <c r="O428" s="22"/>
      <c r="P428" s="22"/>
      <c r="Q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1:28" x14ac:dyDescent="0.25">
      <c r="A429" s="22"/>
      <c r="B429" s="22"/>
      <c r="C429" s="37"/>
      <c r="D429" s="37"/>
      <c r="E429" s="37"/>
      <c r="F429" s="37"/>
      <c r="G429" s="206"/>
      <c r="H429" s="22"/>
      <c r="I429" s="22"/>
      <c r="J429" s="37"/>
      <c r="K429" s="37"/>
      <c r="L429" s="22"/>
      <c r="M429" s="22"/>
      <c r="N429" s="22"/>
      <c r="O429" s="22"/>
      <c r="P429" s="22"/>
      <c r="Q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1:28" x14ac:dyDescent="0.25">
      <c r="A430" s="22"/>
      <c r="B430" s="22"/>
      <c r="C430" s="37"/>
      <c r="D430" s="37"/>
      <c r="E430" s="37"/>
      <c r="F430" s="37"/>
      <c r="G430" s="206"/>
      <c r="H430" s="22"/>
      <c r="I430" s="22"/>
      <c r="J430" s="37"/>
      <c r="K430" s="37"/>
      <c r="L430" s="22"/>
      <c r="M430" s="22"/>
      <c r="N430" s="22"/>
      <c r="O430" s="22"/>
      <c r="P430" s="22"/>
      <c r="Q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1:28" x14ac:dyDescent="0.25">
      <c r="A431" s="22"/>
      <c r="B431" s="22"/>
      <c r="C431" s="37"/>
      <c r="D431" s="37"/>
      <c r="E431" s="37"/>
      <c r="F431" s="37"/>
      <c r="G431" s="206"/>
      <c r="H431" s="22"/>
      <c r="I431" s="22"/>
      <c r="J431" s="37"/>
      <c r="K431" s="37"/>
      <c r="L431" s="22"/>
      <c r="M431" s="22"/>
      <c r="N431" s="22"/>
      <c r="O431" s="22"/>
      <c r="P431" s="22"/>
      <c r="Q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1:28" x14ac:dyDescent="0.25">
      <c r="A432" s="22"/>
      <c r="B432" s="22"/>
      <c r="C432" s="37"/>
      <c r="D432" s="37"/>
      <c r="E432" s="37"/>
      <c r="F432" s="37"/>
      <c r="G432" s="206"/>
      <c r="H432" s="22"/>
      <c r="I432" s="22"/>
      <c r="J432" s="37"/>
      <c r="K432" s="37"/>
      <c r="L432" s="22"/>
      <c r="M432" s="22"/>
      <c r="N432" s="22"/>
      <c r="O432" s="22"/>
      <c r="P432" s="22"/>
      <c r="Q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1:28" x14ac:dyDescent="0.25">
      <c r="A433" s="22"/>
      <c r="B433" s="22"/>
      <c r="C433" s="37"/>
      <c r="D433" s="37"/>
      <c r="E433" s="37"/>
      <c r="F433" s="37"/>
      <c r="G433" s="206"/>
      <c r="H433" s="22"/>
      <c r="I433" s="22"/>
      <c r="J433" s="37"/>
      <c r="K433" s="37"/>
      <c r="L433" s="22"/>
      <c r="M433" s="22"/>
      <c r="N433" s="22"/>
      <c r="O433" s="22"/>
      <c r="P433" s="22"/>
      <c r="Q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1:28" x14ac:dyDescent="0.25">
      <c r="A434" s="22"/>
      <c r="B434" s="22"/>
      <c r="C434" s="37"/>
      <c r="D434" s="37"/>
      <c r="E434" s="37"/>
      <c r="F434" s="37"/>
      <c r="G434" s="206"/>
      <c r="H434" s="22"/>
      <c r="I434" s="22"/>
      <c r="J434" s="37"/>
      <c r="K434" s="37"/>
      <c r="L434" s="22"/>
      <c r="M434" s="22"/>
      <c r="N434" s="22"/>
      <c r="O434" s="22"/>
      <c r="P434" s="22"/>
      <c r="Q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1:28" x14ac:dyDescent="0.25">
      <c r="A435" s="22"/>
      <c r="B435" s="22"/>
      <c r="C435" s="37"/>
      <c r="D435" s="37"/>
      <c r="E435" s="37"/>
      <c r="F435" s="37"/>
      <c r="G435" s="206"/>
      <c r="H435" s="22"/>
      <c r="I435" s="22"/>
      <c r="J435" s="37"/>
      <c r="K435" s="37"/>
      <c r="L435" s="22"/>
      <c r="M435" s="22"/>
      <c r="N435" s="22"/>
      <c r="O435" s="22"/>
      <c r="P435" s="22"/>
      <c r="Q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1:28" x14ac:dyDescent="0.25">
      <c r="A436" s="22"/>
      <c r="B436" s="22"/>
      <c r="C436" s="37"/>
      <c r="D436" s="37"/>
      <c r="E436" s="37"/>
      <c r="F436" s="37"/>
      <c r="G436" s="206"/>
      <c r="H436" s="22"/>
      <c r="I436" s="22"/>
      <c r="J436" s="37"/>
      <c r="K436" s="37"/>
      <c r="L436" s="22"/>
      <c r="M436" s="22"/>
      <c r="N436" s="22"/>
      <c r="O436" s="22"/>
      <c r="P436" s="22"/>
      <c r="Q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1:28" x14ac:dyDescent="0.25">
      <c r="A437" s="22"/>
      <c r="B437" s="22"/>
      <c r="C437" s="37"/>
      <c r="D437" s="37"/>
      <c r="E437" s="37"/>
      <c r="F437" s="37"/>
      <c r="G437" s="206"/>
      <c r="H437" s="22"/>
      <c r="I437" s="22"/>
      <c r="J437" s="37"/>
      <c r="K437" s="37"/>
      <c r="L437" s="22"/>
      <c r="M437" s="22"/>
      <c r="N437" s="22"/>
      <c r="O437" s="22"/>
      <c r="P437" s="22"/>
      <c r="Q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x14ac:dyDescent="0.25">
      <c r="A438" s="22"/>
      <c r="B438" s="22"/>
      <c r="C438" s="37"/>
      <c r="D438" s="37"/>
      <c r="E438" s="37"/>
      <c r="F438" s="37"/>
      <c r="G438" s="206"/>
      <c r="H438" s="22"/>
      <c r="I438" s="22"/>
      <c r="J438" s="37"/>
      <c r="K438" s="37"/>
      <c r="L438" s="22"/>
      <c r="M438" s="22"/>
      <c r="N438" s="22"/>
      <c r="O438" s="22"/>
      <c r="P438" s="22"/>
      <c r="Q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1:28" x14ac:dyDescent="0.25">
      <c r="A439" s="22"/>
      <c r="B439" s="22"/>
      <c r="C439" s="37"/>
      <c r="D439" s="37"/>
      <c r="E439" s="37"/>
      <c r="F439" s="37"/>
      <c r="G439" s="206"/>
      <c r="H439" s="22"/>
      <c r="I439" s="22"/>
      <c r="J439" s="37"/>
      <c r="K439" s="37"/>
      <c r="L439" s="22"/>
      <c r="M439" s="22"/>
      <c r="N439" s="22"/>
      <c r="O439" s="22"/>
      <c r="P439" s="22"/>
      <c r="Q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1:28" x14ac:dyDescent="0.25">
      <c r="A440" s="22"/>
      <c r="B440" s="22"/>
      <c r="C440" s="37"/>
      <c r="D440" s="37"/>
      <c r="E440" s="37"/>
      <c r="F440" s="37"/>
      <c r="G440" s="206"/>
      <c r="H440" s="22"/>
      <c r="I440" s="22"/>
      <c r="J440" s="37"/>
      <c r="K440" s="37"/>
      <c r="L440" s="22"/>
      <c r="M440" s="22"/>
      <c r="N440" s="22"/>
      <c r="O440" s="22"/>
      <c r="P440" s="22"/>
      <c r="Q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1:28" x14ac:dyDescent="0.25">
      <c r="A441" s="22"/>
      <c r="B441" s="22"/>
      <c r="C441" s="37"/>
      <c r="D441" s="37"/>
      <c r="E441" s="37"/>
      <c r="F441" s="37"/>
      <c r="G441" s="206"/>
      <c r="H441" s="22"/>
      <c r="I441" s="22"/>
      <c r="J441" s="37"/>
      <c r="K441" s="37"/>
      <c r="L441" s="22"/>
      <c r="M441" s="22"/>
      <c r="N441" s="22"/>
      <c r="O441" s="22"/>
      <c r="P441" s="22"/>
      <c r="Q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1:28" x14ac:dyDescent="0.25">
      <c r="A442" s="22"/>
      <c r="B442" s="22"/>
      <c r="C442" s="37"/>
      <c r="D442" s="37"/>
      <c r="E442" s="37"/>
      <c r="F442" s="37"/>
      <c r="G442" s="206"/>
      <c r="H442" s="22"/>
      <c r="I442" s="22"/>
      <c r="J442" s="37"/>
      <c r="K442" s="37"/>
      <c r="L442" s="22"/>
      <c r="M442" s="22"/>
      <c r="N442" s="22"/>
      <c r="O442" s="22"/>
      <c r="P442" s="22"/>
      <c r="Q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1:28" x14ac:dyDescent="0.25">
      <c r="A443" s="22"/>
      <c r="B443" s="22"/>
      <c r="C443" s="37"/>
      <c r="D443" s="37"/>
      <c r="E443" s="37"/>
      <c r="F443" s="37"/>
      <c r="G443" s="206"/>
      <c r="H443" s="22"/>
      <c r="I443" s="22"/>
      <c r="J443" s="37"/>
      <c r="K443" s="37"/>
      <c r="L443" s="22"/>
      <c r="M443" s="22"/>
      <c r="N443" s="22"/>
      <c r="O443" s="22"/>
      <c r="P443" s="22"/>
      <c r="Q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1:28" x14ac:dyDescent="0.25">
      <c r="A444" s="22"/>
      <c r="B444" s="22"/>
      <c r="C444" s="37"/>
      <c r="D444" s="37"/>
      <c r="E444" s="37"/>
      <c r="F444" s="37"/>
      <c r="G444" s="206"/>
      <c r="H444" s="22"/>
      <c r="I444" s="22"/>
      <c r="J444" s="37"/>
      <c r="K444" s="37"/>
      <c r="L444" s="22"/>
      <c r="M444" s="22"/>
      <c r="N444" s="22"/>
      <c r="O444" s="22"/>
      <c r="P444" s="22"/>
      <c r="Q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 spans="1:28" x14ac:dyDescent="0.25">
      <c r="A445" s="22"/>
      <c r="B445" s="22"/>
      <c r="C445" s="37"/>
      <c r="D445" s="37"/>
      <c r="E445" s="37"/>
      <c r="F445" s="37"/>
      <c r="G445" s="206"/>
      <c r="H445" s="22"/>
      <c r="I445" s="22"/>
      <c r="J445" s="37"/>
      <c r="K445" s="37"/>
      <c r="L445" s="22"/>
      <c r="M445" s="22"/>
      <c r="N445" s="22"/>
      <c r="O445" s="22"/>
      <c r="P445" s="22"/>
      <c r="Q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1:28" x14ac:dyDescent="0.25">
      <c r="A446" s="22"/>
      <c r="B446" s="22"/>
      <c r="C446" s="37"/>
      <c r="D446" s="37"/>
      <c r="E446" s="37"/>
      <c r="F446" s="37"/>
      <c r="G446" s="206"/>
      <c r="H446" s="22"/>
      <c r="I446" s="22"/>
      <c r="J446" s="37"/>
      <c r="K446" s="37"/>
      <c r="L446" s="22"/>
      <c r="M446" s="22"/>
      <c r="N446" s="22"/>
      <c r="O446" s="22"/>
      <c r="P446" s="22"/>
      <c r="Q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  <row r="447" spans="1:28" x14ac:dyDescent="0.25">
      <c r="A447" s="22"/>
      <c r="B447" s="22"/>
      <c r="C447" s="37"/>
      <c r="D447" s="37"/>
      <c r="E447" s="37"/>
      <c r="F447" s="37"/>
      <c r="G447" s="206"/>
      <c r="H447" s="22"/>
      <c r="I447" s="22"/>
      <c r="J447" s="37"/>
      <c r="K447" s="37"/>
      <c r="L447" s="22"/>
      <c r="M447" s="22"/>
      <c r="N447" s="22"/>
      <c r="O447" s="22"/>
      <c r="P447" s="22"/>
      <c r="Q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 spans="1:28" x14ac:dyDescent="0.25">
      <c r="A448" s="22"/>
      <c r="B448" s="22"/>
      <c r="C448" s="37"/>
      <c r="D448" s="37"/>
      <c r="E448" s="37"/>
      <c r="F448" s="37"/>
      <c r="G448" s="206"/>
      <c r="H448" s="22"/>
      <c r="I448" s="22"/>
      <c r="J448" s="37"/>
      <c r="K448" s="37"/>
      <c r="L448" s="22"/>
      <c r="M448" s="22"/>
      <c r="N448" s="22"/>
      <c r="O448" s="22"/>
      <c r="P448" s="22"/>
      <c r="Q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 spans="1:28" x14ac:dyDescent="0.25">
      <c r="A449" s="22"/>
      <c r="B449" s="22"/>
      <c r="C449" s="37"/>
      <c r="D449" s="37"/>
      <c r="E449" s="37"/>
      <c r="F449" s="37"/>
      <c r="G449" s="206"/>
      <c r="H449" s="22"/>
      <c r="I449" s="22"/>
      <c r="J449" s="37"/>
      <c r="K449" s="37"/>
      <c r="L449" s="22"/>
      <c r="M449" s="22"/>
      <c r="N449" s="22"/>
      <c r="O449" s="22"/>
      <c r="P449" s="22"/>
      <c r="Q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</row>
    <row r="450" spans="1:28" x14ac:dyDescent="0.25">
      <c r="A450" s="22"/>
      <c r="B450" s="22"/>
      <c r="C450" s="37"/>
      <c r="D450" s="37"/>
      <c r="E450" s="37"/>
      <c r="F450" s="37"/>
      <c r="G450" s="206"/>
      <c r="H450" s="22"/>
      <c r="I450" s="22"/>
      <c r="J450" s="37"/>
      <c r="K450" s="37"/>
      <c r="L450" s="22"/>
      <c r="M450" s="22"/>
      <c r="N450" s="22"/>
      <c r="O450" s="22"/>
      <c r="P450" s="22"/>
      <c r="Q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 spans="1:28" x14ac:dyDescent="0.25">
      <c r="A451" s="22"/>
      <c r="B451" s="22"/>
      <c r="C451" s="37"/>
      <c r="D451" s="37"/>
      <c r="E451" s="37"/>
      <c r="F451" s="37"/>
      <c r="G451" s="206"/>
      <c r="H451" s="22"/>
      <c r="I451" s="22"/>
      <c r="J451" s="37"/>
      <c r="K451" s="37"/>
      <c r="L451" s="22"/>
      <c r="M451" s="22"/>
      <c r="N451" s="22"/>
      <c r="O451" s="22"/>
      <c r="P451" s="22"/>
      <c r="Q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</row>
    <row r="452" spans="1:28" x14ac:dyDescent="0.25">
      <c r="A452" s="22"/>
      <c r="B452" s="22"/>
      <c r="C452" s="37"/>
      <c r="D452" s="37"/>
      <c r="E452" s="37"/>
      <c r="F452" s="37"/>
      <c r="G452" s="206"/>
      <c r="H452" s="22"/>
      <c r="I452" s="22"/>
      <c r="J452" s="37"/>
      <c r="K452" s="37"/>
      <c r="L452" s="22"/>
      <c r="M452" s="22"/>
      <c r="N452" s="22"/>
      <c r="O452" s="22"/>
      <c r="P452" s="22"/>
      <c r="Q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 spans="1:28" x14ac:dyDescent="0.25">
      <c r="A453" s="22"/>
      <c r="B453" s="22"/>
      <c r="C453" s="37"/>
      <c r="D453" s="37"/>
      <c r="E453" s="37"/>
      <c r="F453" s="37"/>
      <c r="G453" s="206"/>
      <c r="H453" s="22"/>
      <c r="I453" s="22"/>
      <c r="J453" s="37"/>
      <c r="K453" s="37"/>
      <c r="L453" s="22"/>
      <c r="M453" s="22"/>
      <c r="N453" s="22"/>
      <c r="O453" s="22"/>
      <c r="P453" s="22"/>
      <c r="Q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 spans="1:28" x14ac:dyDescent="0.25">
      <c r="A454" s="22"/>
      <c r="B454" s="22"/>
      <c r="C454" s="37"/>
      <c r="D454" s="37"/>
      <c r="E454" s="37"/>
      <c r="F454" s="37"/>
      <c r="G454" s="206"/>
      <c r="H454" s="22"/>
      <c r="I454" s="22"/>
      <c r="J454" s="37"/>
      <c r="K454" s="37"/>
      <c r="L454" s="22"/>
      <c r="M454" s="22"/>
      <c r="N454" s="22"/>
      <c r="O454" s="22"/>
      <c r="P454" s="22"/>
      <c r="Q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 spans="1:28" x14ac:dyDescent="0.25">
      <c r="A455" s="22"/>
      <c r="B455" s="22"/>
      <c r="C455" s="37"/>
      <c r="D455" s="37"/>
      <c r="E455" s="37"/>
      <c r="F455" s="37"/>
      <c r="G455" s="206"/>
      <c r="H455" s="22"/>
      <c r="I455" s="22"/>
      <c r="J455" s="37"/>
      <c r="K455" s="37"/>
      <c r="L455" s="22"/>
      <c r="M455" s="22"/>
      <c r="N455" s="22"/>
      <c r="O455" s="22"/>
      <c r="P455" s="22"/>
      <c r="Q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 spans="1:28" x14ac:dyDescent="0.25">
      <c r="A456" s="22"/>
      <c r="B456" s="22"/>
      <c r="C456" s="37"/>
      <c r="D456" s="37"/>
      <c r="E456" s="37"/>
      <c r="F456" s="37"/>
      <c r="G456" s="206"/>
      <c r="H456" s="22"/>
      <c r="I456" s="22"/>
      <c r="J456" s="37"/>
      <c r="K456" s="37"/>
      <c r="L456" s="22"/>
      <c r="M456" s="22"/>
      <c r="N456" s="22"/>
      <c r="O456" s="22"/>
      <c r="P456" s="22"/>
      <c r="Q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</row>
    <row r="457" spans="1:28" x14ac:dyDescent="0.25">
      <c r="A457" s="22"/>
      <c r="B457" s="22"/>
      <c r="C457" s="37"/>
      <c r="D457" s="37"/>
      <c r="E457" s="37"/>
      <c r="F457" s="37"/>
      <c r="G457" s="206"/>
      <c r="H457" s="22"/>
      <c r="I457" s="22"/>
      <c r="J457" s="37"/>
      <c r="K457" s="37"/>
      <c r="L457" s="22"/>
      <c r="M457" s="22"/>
      <c r="N457" s="22"/>
      <c r="O457" s="22"/>
      <c r="P457" s="22"/>
      <c r="Q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 spans="1:28" x14ac:dyDescent="0.25">
      <c r="A458" s="22"/>
      <c r="B458" s="22"/>
      <c r="C458" s="37"/>
      <c r="D458" s="37"/>
      <c r="E458" s="37"/>
      <c r="F458" s="37"/>
      <c r="G458" s="206"/>
      <c r="H458" s="22"/>
      <c r="I458" s="22"/>
      <c r="J458" s="37"/>
      <c r="K458" s="37"/>
      <c r="L458" s="22"/>
      <c r="M458" s="22"/>
      <c r="N458" s="22"/>
      <c r="O458" s="22"/>
      <c r="P458" s="22"/>
      <c r="Q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 spans="1:28" x14ac:dyDescent="0.25">
      <c r="A459" s="22"/>
      <c r="B459" s="22"/>
      <c r="C459" s="37"/>
      <c r="D459" s="37"/>
      <c r="E459" s="37"/>
      <c r="F459" s="37"/>
      <c r="G459" s="206"/>
      <c r="H459" s="22"/>
      <c r="I459" s="22"/>
      <c r="J459" s="37"/>
      <c r="K459" s="37"/>
      <c r="L459" s="22"/>
      <c r="M459" s="22"/>
      <c r="N459" s="22"/>
      <c r="O459" s="22"/>
      <c r="P459" s="22"/>
      <c r="Q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</row>
    <row r="460" spans="1:28" x14ac:dyDescent="0.25">
      <c r="A460" s="22"/>
      <c r="B460" s="22"/>
      <c r="C460" s="37"/>
      <c r="D460" s="37"/>
      <c r="E460" s="37"/>
      <c r="F460" s="37"/>
      <c r="G460" s="206"/>
      <c r="H460" s="22"/>
      <c r="I460" s="22"/>
      <c r="J460" s="37"/>
      <c r="K460" s="37"/>
      <c r="L460" s="22"/>
      <c r="M460" s="22"/>
      <c r="N460" s="22"/>
      <c r="O460" s="22"/>
      <c r="P460" s="22"/>
      <c r="Q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 spans="1:28" x14ac:dyDescent="0.25">
      <c r="A461" s="22"/>
      <c r="B461" s="22"/>
      <c r="C461" s="37"/>
      <c r="D461" s="37"/>
      <c r="E461" s="37"/>
      <c r="F461" s="37"/>
      <c r="G461" s="206"/>
      <c r="H461" s="22"/>
      <c r="I461" s="22"/>
      <c r="J461" s="37"/>
      <c r="K461" s="37"/>
      <c r="L461" s="22"/>
      <c r="M461" s="22"/>
      <c r="N461" s="22"/>
      <c r="O461" s="22"/>
      <c r="P461" s="22"/>
      <c r="Q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</row>
    <row r="462" spans="1:28" x14ac:dyDescent="0.25">
      <c r="A462" s="22"/>
      <c r="B462" s="22"/>
      <c r="C462" s="37"/>
      <c r="D462" s="37"/>
      <c r="E462" s="37"/>
      <c r="F462" s="37"/>
      <c r="G462" s="206"/>
      <c r="H462" s="22"/>
      <c r="I462" s="22"/>
      <c r="J462" s="37"/>
      <c r="K462" s="37"/>
      <c r="L462" s="22"/>
      <c r="M462" s="22"/>
      <c r="N462" s="22"/>
      <c r="O462" s="22"/>
      <c r="P462" s="22"/>
      <c r="Q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 spans="1:28" x14ac:dyDescent="0.25">
      <c r="A463" s="22"/>
      <c r="B463" s="22"/>
      <c r="C463" s="37"/>
      <c r="D463" s="37"/>
      <c r="E463" s="37"/>
      <c r="F463" s="37"/>
      <c r="G463" s="206"/>
      <c r="H463" s="22"/>
      <c r="I463" s="22"/>
      <c r="J463" s="37"/>
      <c r="K463" s="37"/>
      <c r="L463" s="22"/>
      <c r="M463" s="22"/>
      <c r="N463" s="22"/>
      <c r="O463" s="22"/>
      <c r="P463" s="22"/>
      <c r="Q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</row>
    <row r="464" spans="1:28" x14ac:dyDescent="0.25">
      <c r="A464" s="22"/>
      <c r="B464" s="22"/>
      <c r="C464" s="37"/>
      <c r="D464" s="37"/>
      <c r="E464" s="37"/>
      <c r="F464" s="37"/>
      <c r="G464" s="206"/>
      <c r="H464" s="22"/>
      <c r="I464" s="22"/>
      <c r="J464" s="37"/>
      <c r="K464" s="37"/>
      <c r="L464" s="22"/>
      <c r="M464" s="22"/>
      <c r="N464" s="22"/>
      <c r="O464" s="22"/>
      <c r="P464" s="22"/>
      <c r="Q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1:28" x14ac:dyDescent="0.25">
      <c r="A465" s="22"/>
      <c r="B465" s="22"/>
      <c r="C465" s="37"/>
      <c r="D465" s="37"/>
      <c r="E465" s="37"/>
      <c r="F465" s="37"/>
      <c r="G465" s="206"/>
      <c r="H465" s="22"/>
      <c r="I465" s="22"/>
      <c r="J465" s="37"/>
      <c r="K465" s="37"/>
      <c r="L465" s="22"/>
      <c r="M465" s="22"/>
      <c r="N465" s="22"/>
      <c r="O465" s="22"/>
      <c r="P465" s="22"/>
      <c r="Q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 spans="1:28" x14ac:dyDescent="0.25">
      <c r="A466" s="22"/>
      <c r="B466" s="22"/>
      <c r="C466" s="37"/>
      <c r="D466" s="37"/>
      <c r="E466" s="37"/>
      <c r="F466" s="37"/>
      <c r="G466" s="206"/>
      <c r="H466" s="22"/>
      <c r="I466" s="22"/>
      <c r="J466" s="37"/>
      <c r="K466" s="37"/>
      <c r="L466" s="22"/>
      <c r="M466" s="22"/>
      <c r="N466" s="22"/>
      <c r="O466" s="22"/>
      <c r="P466" s="22"/>
      <c r="Q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1:28" x14ac:dyDescent="0.25">
      <c r="A467" s="22"/>
      <c r="B467" s="22"/>
      <c r="C467" s="37"/>
      <c r="D467" s="37"/>
      <c r="E467" s="37"/>
      <c r="F467" s="37"/>
      <c r="G467" s="206"/>
      <c r="H467" s="22"/>
      <c r="I467" s="22"/>
      <c r="J467" s="37"/>
      <c r="K467" s="37"/>
      <c r="L467" s="22"/>
      <c r="M467" s="22"/>
      <c r="N467" s="22"/>
      <c r="O467" s="22"/>
      <c r="P467" s="22"/>
      <c r="Q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 spans="1:28" x14ac:dyDescent="0.25">
      <c r="A468" s="22"/>
      <c r="B468" s="22"/>
      <c r="C468" s="37"/>
      <c r="D468" s="37"/>
      <c r="E468" s="37"/>
      <c r="F468" s="37"/>
      <c r="G468" s="206"/>
      <c r="H468" s="22"/>
      <c r="I468" s="22"/>
      <c r="J468" s="37"/>
      <c r="K468" s="37"/>
      <c r="L468" s="22"/>
      <c r="M468" s="22"/>
      <c r="N468" s="22"/>
      <c r="O468" s="22"/>
      <c r="P468" s="22"/>
      <c r="Q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1:28" x14ac:dyDescent="0.25">
      <c r="A469" s="22"/>
      <c r="B469" s="22"/>
      <c r="C469" s="37"/>
      <c r="D469" s="37"/>
      <c r="E469" s="37"/>
      <c r="F469" s="37"/>
      <c r="G469" s="206"/>
      <c r="H469" s="22"/>
      <c r="I469" s="22"/>
      <c r="J469" s="37"/>
      <c r="K469" s="37"/>
      <c r="L469" s="22"/>
      <c r="M469" s="22"/>
      <c r="N469" s="22"/>
      <c r="O469" s="22"/>
      <c r="P469" s="22"/>
      <c r="Q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1:28" x14ac:dyDescent="0.25">
      <c r="A470" s="22"/>
      <c r="B470" s="22"/>
      <c r="C470" s="37"/>
      <c r="D470" s="37"/>
      <c r="E470" s="37"/>
      <c r="F470" s="37"/>
      <c r="G470" s="206"/>
      <c r="H470" s="22"/>
      <c r="I470" s="22"/>
      <c r="J470" s="37"/>
      <c r="K470" s="37"/>
      <c r="L470" s="22"/>
      <c r="M470" s="22"/>
      <c r="N470" s="22"/>
      <c r="O470" s="22"/>
      <c r="P470" s="22"/>
      <c r="Q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1:28" x14ac:dyDescent="0.25">
      <c r="A471" s="22"/>
      <c r="B471" s="22"/>
      <c r="C471" s="37"/>
      <c r="D471" s="37"/>
      <c r="E471" s="37"/>
      <c r="F471" s="37"/>
      <c r="G471" s="206"/>
      <c r="H471" s="22"/>
      <c r="I471" s="22"/>
      <c r="J471" s="37"/>
      <c r="K471" s="37"/>
      <c r="L471" s="22"/>
      <c r="M471" s="22"/>
      <c r="N471" s="22"/>
      <c r="O471" s="22"/>
      <c r="P471" s="22"/>
      <c r="Q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 spans="1:28" x14ac:dyDescent="0.25">
      <c r="A472" s="22"/>
      <c r="B472" s="22"/>
      <c r="C472" s="37"/>
      <c r="D472" s="37"/>
      <c r="E472" s="37"/>
      <c r="F472" s="37"/>
      <c r="G472" s="206"/>
      <c r="H472" s="22"/>
      <c r="I472" s="22"/>
      <c r="J472" s="37"/>
      <c r="K472" s="37"/>
      <c r="L472" s="22"/>
      <c r="M472" s="22"/>
      <c r="N472" s="22"/>
      <c r="O472" s="22"/>
      <c r="P472" s="22"/>
      <c r="Q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x14ac:dyDescent="0.25">
      <c r="A473" s="22"/>
      <c r="B473" s="22"/>
      <c r="C473" s="37"/>
      <c r="D473" s="37"/>
      <c r="E473" s="37"/>
      <c r="F473" s="37"/>
      <c r="G473" s="206"/>
      <c r="H473" s="22"/>
      <c r="I473" s="22"/>
      <c r="J473" s="37"/>
      <c r="K473" s="37"/>
      <c r="L473" s="22"/>
      <c r="M473" s="22"/>
      <c r="N473" s="22"/>
      <c r="O473" s="22"/>
      <c r="P473" s="22"/>
      <c r="Q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1:28" x14ac:dyDescent="0.25">
      <c r="A474" s="22"/>
      <c r="B474" s="22"/>
      <c r="C474" s="37"/>
      <c r="D474" s="37"/>
      <c r="E474" s="37"/>
      <c r="F474" s="37"/>
      <c r="G474" s="206"/>
      <c r="H474" s="22"/>
      <c r="I474" s="22"/>
      <c r="J474" s="37"/>
      <c r="K474" s="37"/>
      <c r="L474" s="22"/>
      <c r="M474" s="22"/>
      <c r="N474" s="22"/>
      <c r="O474" s="22"/>
      <c r="P474" s="22"/>
      <c r="Q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 spans="1:28" x14ac:dyDescent="0.25">
      <c r="A475" s="22"/>
      <c r="B475" s="22"/>
      <c r="C475" s="37"/>
      <c r="D475" s="37"/>
      <c r="E475" s="37"/>
      <c r="F475" s="37"/>
      <c r="G475" s="206"/>
      <c r="H475" s="22"/>
      <c r="I475" s="22"/>
      <c r="J475" s="37"/>
      <c r="K475" s="37"/>
      <c r="L475" s="22"/>
      <c r="M475" s="22"/>
      <c r="N475" s="22"/>
      <c r="O475" s="22"/>
      <c r="P475" s="22"/>
      <c r="Q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1:28" x14ac:dyDescent="0.25">
      <c r="A476" s="22"/>
      <c r="B476" s="22"/>
      <c r="C476" s="37"/>
      <c r="D476" s="37"/>
      <c r="E476" s="37"/>
      <c r="F476" s="37"/>
      <c r="G476" s="206"/>
      <c r="H476" s="22"/>
      <c r="I476" s="22"/>
      <c r="J476" s="37"/>
      <c r="K476" s="37"/>
      <c r="L476" s="22"/>
      <c r="M476" s="22"/>
      <c r="N476" s="22"/>
      <c r="O476" s="22"/>
      <c r="P476" s="22"/>
      <c r="Q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1:28" x14ac:dyDescent="0.25">
      <c r="A477" s="22"/>
      <c r="B477" s="22"/>
      <c r="C477" s="37"/>
      <c r="D477" s="37"/>
      <c r="E477" s="37"/>
      <c r="F477" s="37"/>
      <c r="G477" s="206"/>
      <c r="H477" s="22"/>
      <c r="I477" s="22"/>
      <c r="J477" s="37"/>
      <c r="K477" s="37"/>
      <c r="L477" s="22"/>
      <c r="M477" s="22"/>
      <c r="N477" s="22"/>
      <c r="O477" s="22"/>
      <c r="P477" s="22"/>
      <c r="Q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1:28" x14ac:dyDescent="0.25">
      <c r="A478" s="22"/>
      <c r="B478" s="22"/>
      <c r="C478" s="37"/>
      <c r="D478" s="37"/>
      <c r="E478" s="37"/>
      <c r="F478" s="37"/>
      <c r="G478" s="206"/>
      <c r="H478" s="22"/>
      <c r="I478" s="22"/>
      <c r="J478" s="37"/>
      <c r="K478" s="37"/>
      <c r="L478" s="22"/>
      <c r="M478" s="22"/>
      <c r="N478" s="22"/>
      <c r="O478" s="22"/>
      <c r="P478" s="22"/>
      <c r="Q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 spans="1:28" x14ac:dyDescent="0.25">
      <c r="A479" s="22"/>
      <c r="B479" s="22"/>
      <c r="C479" s="37"/>
      <c r="D479" s="37"/>
      <c r="E479" s="37"/>
      <c r="F479" s="37"/>
      <c r="G479" s="206"/>
      <c r="H479" s="22"/>
      <c r="I479" s="22"/>
      <c r="J479" s="37"/>
      <c r="K479" s="37"/>
      <c r="L479" s="22"/>
      <c r="M479" s="22"/>
      <c r="N479" s="22"/>
      <c r="O479" s="22"/>
      <c r="P479" s="22"/>
      <c r="Q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1:28" x14ac:dyDescent="0.25">
      <c r="A480" s="22"/>
      <c r="B480" s="22"/>
      <c r="C480" s="37"/>
      <c r="D480" s="37"/>
      <c r="E480" s="37"/>
      <c r="F480" s="37"/>
      <c r="G480" s="206"/>
      <c r="H480" s="22"/>
      <c r="I480" s="22"/>
      <c r="J480" s="37"/>
      <c r="K480" s="37"/>
      <c r="L480" s="22"/>
      <c r="M480" s="22"/>
      <c r="N480" s="22"/>
      <c r="O480" s="22"/>
      <c r="P480" s="22"/>
      <c r="Q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 spans="1:28" x14ac:dyDescent="0.25">
      <c r="A481" s="22"/>
      <c r="B481" s="22"/>
      <c r="C481" s="37"/>
      <c r="D481" s="37"/>
      <c r="E481" s="37"/>
      <c r="F481" s="37"/>
      <c r="G481" s="206"/>
      <c r="H481" s="22"/>
      <c r="I481" s="22"/>
      <c r="J481" s="37"/>
      <c r="K481" s="37"/>
      <c r="L481" s="22"/>
      <c r="M481" s="22"/>
      <c r="N481" s="22"/>
      <c r="O481" s="22"/>
      <c r="P481" s="22"/>
      <c r="Q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1:28" x14ac:dyDescent="0.25">
      <c r="A482" s="22"/>
      <c r="B482" s="22"/>
      <c r="C482" s="37"/>
      <c r="D482" s="37"/>
      <c r="E482" s="37"/>
      <c r="F482" s="37"/>
      <c r="G482" s="206"/>
      <c r="H482" s="22"/>
      <c r="I482" s="22"/>
      <c r="J482" s="37"/>
      <c r="K482" s="37"/>
      <c r="L482" s="22"/>
      <c r="M482" s="22"/>
      <c r="N482" s="22"/>
      <c r="O482" s="22"/>
      <c r="P482" s="22"/>
      <c r="Q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 spans="1:28" x14ac:dyDescent="0.25">
      <c r="A483" s="22"/>
      <c r="B483" s="22"/>
      <c r="C483" s="37"/>
      <c r="D483" s="37"/>
      <c r="E483" s="37"/>
      <c r="F483" s="37"/>
      <c r="G483" s="206"/>
      <c r="H483" s="22"/>
      <c r="I483" s="22"/>
      <c r="J483" s="37"/>
      <c r="K483" s="37"/>
      <c r="L483" s="22"/>
      <c r="M483" s="22"/>
      <c r="N483" s="22"/>
      <c r="O483" s="22"/>
      <c r="P483" s="22"/>
      <c r="Q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 spans="1:28" x14ac:dyDescent="0.25">
      <c r="A484" s="22"/>
      <c r="B484" s="22"/>
      <c r="C484" s="37"/>
      <c r="D484" s="37"/>
      <c r="E484" s="37"/>
      <c r="F484" s="37"/>
      <c r="G484" s="206"/>
      <c r="H484" s="22"/>
      <c r="I484" s="22"/>
      <c r="J484" s="37"/>
      <c r="K484" s="37"/>
      <c r="L484" s="22"/>
      <c r="M484" s="22"/>
      <c r="N484" s="22"/>
      <c r="O484" s="22"/>
      <c r="P484" s="22"/>
      <c r="Q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 spans="1:28" x14ac:dyDescent="0.25">
      <c r="A485" s="22"/>
      <c r="B485" s="22"/>
      <c r="C485" s="37"/>
      <c r="D485" s="37"/>
      <c r="E485" s="37"/>
      <c r="F485" s="37"/>
      <c r="G485" s="206"/>
      <c r="H485" s="22"/>
      <c r="I485" s="22"/>
      <c r="J485" s="37"/>
      <c r="K485" s="37"/>
      <c r="L485" s="22"/>
      <c r="M485" s="22"/>
      <c r="N485" s="22"/>
      <c r="O485" s="22"/>
      <c r="P485" s="22"/>
      <c r="Q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 spans="1:28" x14ac:dyDescent="0.25">
      <c r="A486" s="22"/>
      <c r="B486" s="22"/>
      <c r="C486" s="37"/>
      <c r="D486" s="37"/>
      <c r="E486" s="37"/>
      <c r="F486" s="37"/>
      <c r="G486" s="206"/>
      <c r="H486" s="22"/>
      <c r="I486" s="22"/>
      <c r="J486" s="37"/>
      <c r="K486" s="37"/>
      <c r="L486" s="22"/>
      <c r="M486" s="22"/>
      <c r="N486" s="22"/>
      <c r="O486" s="22"/>
      <c r="P486" s="22"/>
      <c r="Q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1:28" x14ac:dyDescent="0.25">
      <c r="A487" s="22"/>
      <c r="B487" s="22"/>
      <c r="C487" s="37"/>
      <c r="D487" s="37"/>
      <c r="E487" s="37"/>
      <c r="F487" s="37"/>
      <c r="G487" s="206"/>
      <c r="H487" s="22"/>
      <c r="I487" s="22"/>
      <c r="J487" s="37"/>
      <c r="K487" s="37"/>
      <c r="L487" s="22"/>
      <c r="M487" s="22"/>
      <c r="N487" s="22"/>
      <c r="O487" s="22"/>
      <c r="P487" s="22"/>
      <c r="Q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1:28" x14ac:dyDescent="0.25">
      <c r="A488" s="22"/>
      <c r="B488" s="22"/>
      <c r="C488" s="37"/>
      <c r="D488" s="37"/>
      <c r="E488" s="37"/>
      <c r="F488" s="37"/>
      <c r="G488" s="206"/>
      <c r="H488" s="22"/>
      <c r="I488" s="22"/>
      <c r="J488" s="37"/>
      <c r="K488" s="37"/>
      <c r="L488" s="22"/>
      <c r="M488" s="22"/>
      <c r="N488" s="22"/>
      <c r="O488" s="22"/>
      <c r="P488" s="22"/>
      <c r="Q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x14ac:dyDescent="0.25">
      <c r="A489" s="22"/>
      <c r="B489" s="22"/>
      <c r="C489" s="37"/>
      <c r="D489" s="37"/>
      <c r="E489" s="37"/>
      <c r="F489" s="37"/>
      <c r="G489" s="206"/>
      <c r="H489" s="22"/>
      <c r="I489" s="22"/>
      <c r="J489" s="37"/>
      <c r="K489" s="37"/>
      <c r="L489" s="22"/>
      <c r="M489" s="22"/>
      <c r="N489" s="22"/>
      <c r="O489" s="22"/>
      <c r="P489" s="22"/>
      <c r="Q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x14ac:dyDescent="0.25">
      <c r="A490" s="22"/>
      <c r="B490" s="22"/>
      <c r="C490" s="37"/>
      <c r="D490" s="37"/>
      <c r="E490" s="37"/>
      <c r="F490" s="37"/>
      <c r="G490" s="206"/>
      <c r="H490" s="22"/>
      <c r="I490" s="22"/>
      <c r="J490" s="37"/>
      <c r="K490" s="37"/>
      <c r="L490" s="22"/>
      <c r="M490" s="22"/>
      <c r="N490" s="22"/>
      <c r="O490" s="22"/>
      <c r="P490" s="22"/>
      <c r="Q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x14ac:dyDescent="0.25">
      <c r="A491" s="22"/>
      <c r="B491" s="22"/>
      <c r="C491" s="37"/>
      <c r="D491" s="37"/>
      <c r="E491" s="37"/>
      <c r="F491" s="37"/>
      <c r="G491" s="206"/>
      <c r="H491" s="22"/>
      <c r="I491" s="22"/>
      <c r="J491" s="37"/>
      <c r="K491" s="37"/>
      <c r="L491" s="22"/>
      <c r="M491" s="22"/>
      <c r="N491" s="22"/>
      <c r="O491" s="22"/>
      <c r="P491" s="22"/>
      <c r="Q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x14ac:dyDescent="0.25">
      <c r="A492" s="22"/>
      <c r="B492" s="22"/>
      <c r="C492" s="37"/>
      <c r="D492" s="37"/>
      <c r="E492" s="37"/>
      <c r="F492" s="37"/>
      <c r="G492" s="206"/>
      <c r="H492" s="22"/>
      <c r="I492" s="22"/>
      <c r="J492" s="37"/>
      <c r="K492" s="37"/>
      <c r="L492" s="22"/>
      <c r="M492" s="22"/>
      <c r="N492" s="22"/>
      <c r="O492" s="22"/>
      <c r="P492" s="22"/>
      <c r="Q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28" x14ac:dyDescent="0.25">
      <c r="A493" s="22"/>
      <c r="B493" s="22"/>
      <c r="C493" s="37"/>
      <c r="D493" s="37"/>
      <c r="E493" s="37"/>
      <c r="F493" s="37"/>
      <c r="G493" s="206"/>
      <c r="H493" s="22"/>
      <c r="I493" s="22"/>
      <c r="J493" s="37"/>
      <c r="K493" s="37"/>
      <c r="L493" s="22"/>
      <c r="M493" s="22"/>
      <c r="N493" s="22"/>
      <c r="O493" s="22"/>
      <c r="P493" s="22"/>
      <c r="Q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1:28" x14ac:dyDescent="0.25">
      <c r="A494" s="22"/>
      <c r="B494" s="22"/>
      <c r="C494" s="37"/>
      <c r="D494" s="37"/>
      <c r="E494" s="37"/>
      <c r="F494" s="37"/>
      <c r="G494" s="206"/>
      <c r="H494" s="22"/>
      <c r="I494" s="22"/>
      <c r="J494" s="37"/>
      <c r="K494" s="37"/>
      <c r="L494" s="22"/>
      <c r="M494" s="22"/>
      <c r="N494" s="22"/>
      <c r="O494" s="22"/>
      <c r="P494" s="22"/>
      <c r="Q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x14ac:dyDescent="0.25">
      <c r="A495" s="22"/>
      <c r="B495" s="22"/>
      <c r="C495" s="37"/>
      <c r="D495" s="37"/>
      <c r="E495" s="37"/>
      <c r="F495" s="37"/>
      <c r="G495" s="206"/>
      <c r="H495" s="22"/>
      <c r="I495" s="22"/>
      <c r="J495" s="37"/>
      <c r="K495" s="37"/>
      <c r="L495" s="22"/>
      <c r="M495" s="22"/>
      <c r="N495" s="22"/>
      <c r="O495" s="22"/>
      <c r="P495" s="22"/>
      <c r="Q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28" x14ac:dyDescent="0.25">
      <c r="A496" s="22"/>
      <c r="B496" s="22"/>
      <c r="C496" s="37"/>
      <c r="D496" s="37"/>
      <c r="E496" s="37"/>
      <c r="F496" s="37"/>
      <c r="G496" s="206"/>
      <c r="H496" s="22"/>
      <c r="I496" s="22"/>
      <c r="J496" s="37"/>
      <c r="K496" s="37"/>
      <c r="L496" s="22"/>
      <c r="M496" s="22"/>
      <c r="N496" s="22"/>
      <c r="O496" s="22"/>
      <c r="P496" s="22"/>
      <c r="Q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1:28" x14ac:dyDescent="0.25">
      <c r="A497" s="22"/>
      <c r="B497" s="22"/>
      <c r="C497" s="37"/>
      <c r="D497" s="37"/>
      <c r="E497" s="37"/>
      <c r="F497" s="37"/>
      <c r="G497" s="206"/>
      <c r="H497" s="22"/>
      <c r="I497" s="22"/>
      <c r="J497" s="37"/>
      <c r="K497" s="37"/>
      <c r="L497" s="22"/>
      <c r="M497" s="22"/>
      <c r="N497" s="22"/>
      <c r="O497" s="22"/>
      <c r="P497" s="22"/>
      <c r="Q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28" x14ac:dyDescent="0.25">
      <c r="A498" s="22"/>
      <c r="B498" s="22"/>
      <c r="C498" s="37"/>
      <c r="D498" s="37"/>
      <c r="E498" s="37"/>
      <c r="F498" s="37"/>
      <c r="G498" s="206"/>
      <c r="H498" s="22"/>
      <c r="I498" s="22"/>
      <c r="J498" s="37"/>
      <c r="K498" s="37"/>
      <c r="L498" s="22"/>
      <c r="M498" s="22"/>
      <c r="N498" s="22"/>
      <c r="O498" s="22"/>
      <c r="P498" s="22"/>
      <c r="Q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1:28" x14ac:dyDescent="0.25">
      <c r="A499" s="22"/>
      <c r="B499" s="22"/>
      <c r="C499" s="37"/>
      <c r="D499" s="37"/>
      <c r="E499" s="37"/>
      <c r="F499" s="37"/>
      <c r="G499" s="206"/>
      <c r="H499" s="22"/>
      <c r="I499" s="22"/>
      <c r="J499" s="37"/>
      <c r="K499" s="37"/>
      <c r="L499" s="22"/>
      <c r="M499" s="22"/>
      <c r="N499" s="22"/>
      <c r="O499" s="22"/>
      <c r="P499" s="22"/>
      <c r="Q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x14ac:dyDescent="0.25">
      <c r="A500" s="22"/>
      <c r="B500" s="22"/>
      <c r="C500" s="37"/>
      <c r="D500" s="37"/>
      <c r="E500" s="37"/>
      <c r="F500" s="37"/>
      <c r="G500" s="206"/>
      <c r="H500" s="22"/>
      <c r="I500" s="22"/>
      <c r="J500" s="37"/>
      <c r="K500" s="37"/>
      <c r="L500" s="22"/>
      <c r="M500" s="22"/>
      <c r="N500" s="22"/>
      <c r="O500" s="22"/>
      <c r="P500" s="22"/>
      <c r="Q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x14ac:dyDescent="0.25">
      <c r="A501" s="22"/>
      <c r="B501" s="22"/>
      <c r="C501" s="37"/>
      <c r="D501" s="37"/>
      <c r="E501" s="37"/>
      <c r="F501" s="37"/>
      <c r="G501" s="206"/>
      <c r="H501" s="22"/>
      <c r="I501" s="22"/>
      <c r="J501" s="37"/>
      <c r="K501" s="37"/>
      <c r="L501" s="22"/>
      <c r="M501" s="22"/>
      <c r="N501" s="22"/>
      <c r="O501" s="22"/>
      <c r="P501" s="22"/>
      <c r="Q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x14ac:dyDescent="0.25">
      <c r="A502" s="22"/>
      <c r="B502" s="22"/>
      <c r="C502" s="37"/>
      <c r="D502" s="37"/>
      <c r="E502" s="37"/>
      <c r="F502" s="37"/>
      <c r="G502" s="206"/>
      <c r="H502" s="22"/>
      <c r="I502" s="22"/>
      <c r="J502" s="37"/>
      <c r="K502" s="37"/>
      <c r="L502" s="22"/>
      <c r="M502" s="22"/>
      <c r="N502" s="22"/>
      <c r="O502" s="22"/>
      <c r="P502" s="22"/>
      <c r="Q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x14ac:dyDescent="0.25">
      <c r="A503" s="22"/>
      <c r="B503" s="22"/>
      <c r="C503" s="37"/>
      <c r="D503" s="37"/>
      <c r="E503" s="37"/>
      <c r="F503" s="37"/>
      <c r="G503" s="206"/>
      <c r="H503" s="22"/>
      <c r="I503" s="22"/>
      <c r="J503" s="37"/>
      <c r="K503" s="37"/>
      <c r="L503" s="22"/>
      <c r="M503" s="22"/>
      <c r="N503" s="22"/>
      <c r="O503" s="22"/>
      <c r="P503" s="22"/>
      <c r="Q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x14ac:dyDescent="0.25">
      <c r="A504" s="22"/>
      <c r="B504" s="22"/>
      <c r="C504" s="37"/>
      <c r="D504" s="37"/>
      <c r="E504" s="37"/>
      <c r="F504" s="37"/>
      <c r="G504" s="206"/>
      <c r="H504" s="22"/>
      <c r="I504" s="22"/>
      <c r="J504" s="37"/>
      <c r="K504" s="37"/>
      <c r="L504" s="22"/>
      <c r="M504" s="22"/>
      <c r="N504" s="22"/>
      <c r="O504" s="22"/>
      <c r="P504" s="22"/>
      <c r="Q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x14ac:dyDescent="0.25">
      <c r="A505" s="22"/>
      <c r="B505" s="22"/>
      <c r="C505" s="37"/>
      <c r="D505" s="37"/>
      <c r="E505" s="37"/>
      <c r="F505" s="37"/>
      <c r="G505" s="206"/>
      <c r="H505" s="22"/>
      <c r="I505" s="22"/>
      <c r="J505" s="37"/>
      <c r="K505" s="37"/>
      <c r="L505" s="22"/>
      <c r="M505" s="22"/>
      <c r="N505" s="22"/>
      <c r="O505" s="22"/>
      <c r="P505" s="22"/>
      <c r="Q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x14ac:dyDescent="0.25">
      <c r="A506" s="22"/>
      <c r="B506" s="22"/>
      <c r="C506" s="37"/>
      <c r="D506" s="37"/>
      <c r="E506" s="37"/>
      <c r="F506" s="37"/>
      <c r="G506" s="206"/>
      <c r="H506" s="22"/>
      <c r="I506" s="22"/>
      <c r="J506" s="37"/>
      <c r="K506" s="37"/>
      <c r="L506" s="22"/>
      <c r="M506" s="22"/>
      <c r="N506" s="22"/>
      <c r="O506" s="22"/>
      <c r="P506" s="22"/>
      <c r="Q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x14ac:dyDescent="0.25">
      <c r="A507" s="22"/>
      <c r="B507" s="22"/>
      <c r="C507" s="37"/>
      <c r="D507" s="37"/>
      <c r="E507" s="37"/>
      <c r="F507" s="37"/>
      <c r="G507" s="206"/>
      <c r="H507" s="22"/>
      <c r="I507" s="22"/>
      <c r="J507" s="37"/>
      <c r="K507" s="37"/>
      <c r="L507" s="22"/>
      <c r="M507" s="22"/>
      <c r="N507" s="22"/>
      <c r="O507" s="22"/>
      <c r="P507" s="22"/>
      <c r="Q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x14ac:dyDescent="0.25">
      <c r="A508" s="22"/>
      <c r="B508" s="22"/>
      <c r="C508" s="37"/>
      <c r="D508" s="37"/>
      <c r="E508" s="37"/>
      <c r="F508" s="37"/>
      <c r="G508" s="206"/>
      <c r="H508" s="22"/>
      <c r="I508" s="22"/>
      <c r="J508" s="37"/>
      <c r="K508" s="37"/>
      <c r="L508" s="22"/>
      <c r="M508" s="22"/>
      <c r="N508" s="22"/>
      <c r="O508" s="22"/>
      <c r="P508" s="22"/>
      <c r="Q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x14ac:dyDescent="0.25">
      <c r="A509" s="22"/>
      <c r="B509" s="22"/>
      <c r="C509" s="37"/>
      <c r="D509" s="37"/>
      <c r="E509" s="37"/>
      <c r="F509" s="37"/>
      <c r="G509" s="206"/>
      <c r="H509" s="22"/>
      <c r="I509" s="22"/>
      <c r="J509" s="37"/>
      <c r="K509" s="37"/>
      <c r="L509" s="22"/>
      <c r="M509" s="22"/>
      <c r="N509" s="22"/>
      <c r="O509" s="22"/>
      <c r="P509" s="22"/>
      <c r="Q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x14ac:dyDescent="0.25">
      <c r="A510" s="22"/>
      <c r="B510" s="22"/>
      <c r="C510" s="37"/>
      <c r="D510" s="37"/>
      <c r="E510" s="37"/>
      <c r="F510" s="37"/>
      <c r="G510" s="206"/>
      <c r="H510" s="22"/>
      <c r="I510" s="22"/>
      <c r="J510" s="37"/>
      <c r="K510" s="37"/>
      <c r="L510" s="22"/>
      <c r="M510" s="22"/>
      <c r="N510" s="22"/>
      <c r="O510" s="22"/>
      <c r="P510" s="22"/>
      <c r="Q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28" x14ac:dyDescent="0.25">
      <c r="A511" s="22"/>
      <c r="B511" s="22"/>
      <c r="C511" s="37"/>
      <c r="D511" s="37"/>
      <c r="E511" s="37"/>
      <c r="F511" s="37"/>
      <c r="G511" s="206"/>
      <c r="H511" s="22"/>
      <c r="I511" s="22"/>
      <c r="J511" s="37"/>
      <c r="K511" s="37"/>
      <c r="L511" s="22"/>
      <c r="M511" s="22"/>
      <c r="N511" s="22"/>
      <c r="O511" s="22"/>
      <c r="P511" s="22"/>
      <c r="Q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1:28" x14ac:dyDescent="0.25">
      <c r="A512" s="22"/>
      <c r="B512" s="22"/>
      <c r="C512" s="37"/>
      <c r="D512" s="37"/>
      <c r="E512" s="37"/>
      <c r="F512" s="37"/>
      <c r="G512" s="206"/>
      <c r="H512" s="22"/>
      <c r="I512" s="22"/>
      <c r="J512" s="37"/>
      <c r="K512" s="37"/>
      <c r="L512" s="22"/>
      <c r="M512" s="22"/>
      <c r="N512" s="22"/>
      <c r="O512" s="22"/>
      <c r="P512" s="22"/>
      <c r="Q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x14ac:dyDescent="0.25">
      <c r="A513" s="22"/>
      <c r="B513" s="22"/>
      <c r="C513" s="37"/>
      <c r="D513" s="37"/>
      <c r="E513" s="37"/>
      <c r="F513" s="37"/>
      <c r="G513" s="206"/>
      <c r="H513" s="22"/>
      <c r="I513" s="22"/>
      <c r="J513" s="37"/>
      <c r="K513" s="37"/>
      <c r="L513" s="22"/>
      <c r="M513" s="22"/>
      <c r="N513" s="22"/>
      <c r="O513" s="22"/>
      <c r="P513" s="22"/>
      <c r="Q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x14ac:dyDescent="0.25">
      <c r="A514" s="22"/>
      <c r="B514" s="22"/>
      <c r="C514" s="37"/>
      <c r="D514" s="37"/>
      <c r="E514" s="37"/>
      <c r="F514" s="37"/>
      <c r="G514" s="206"/>
      <c r="H514" s="22"/>
      <c r="I514" s="22"/>
      <c r="J514" s="37"/>
      <c r="K514" s="37"/>
      <c r="L514" s="22"/>
      <c r="M514" s="22"/>
      <c r="N514" s="22"/>
      <c r="O514" s="22"/>
      <c r="P514" s="22"/>
      <c r="Q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28" x14ac:dyDescent="0.25">
      <c r="A515" s="22"/>
      <c r="B515" s="22"/>
      <c r="C515" s="37"/>
      <c r="D515" s="37"/>
      <c r="E515" s="37"/>
      <c r="F515" s="37"/>
      <c r="G515" s="206"/>
      <c r="H515" s="22"/>
      <c r="I515" s="22"/>
      <c r="J515" s="37"/>
      <c r="K515" s="37"/>
      <c r="L515" s="22"/>
      <c r="M515" s="22"/>
      <c r="N515" s="22"/>
      <c r="O515" s="22"/>
      <c r="P515" s="22"/>
      <c r="Q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1:28" x14ac:dyDescent="0.25">
      <c r="A516" s="22"/>
      <c r="B516" s="22"/>
      <c r="C516" s="37"/>
      <c r="D516" s="37"/>
      <c r="E516" s="37"/>
      <c r="F516" s="37"/>
      <c r="G516" s="206"/>
      <c r="H516" s="22"/>
      <c r="I516" s="22"/>
      <c r="J516" s="37"/>
      <c r="K516" s="37"/>
      <c r="L516" s="22"/>
      <c r="M516" s="22"/>
      <c r="N516" s="22"/>
      <c r="O516" s="22"/>
      <c r="P516" s="22"/>
      <c r="Q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28" x14ac:dyDescent="0.25">
      <c r="A517" s="22"/>
      <c r="B517" s="22"/>
      <c r="C517" s="37"/>
      <c r="D517" s="37"/>
      <c r="E517" s="37"/>
      <c r="F517" s="37"/>
      <c r="G517" s="206"/>
      <c r="H517" s="22"/>
      <c r="I517" s="22"/>
      <c r="J517" s="37"/>
      <c r="K517" s="37"/>
      <c r="L517" s="22"/>
      <c r="M517" s="22"/>
      <c r="N517" s="22"/>
      <c r="O517" s="22"/>
      <c r="P517" s="22"/>
      <c r="Q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1:28" x14ac:dyDescent="0.25">
      <c r="A518" s="22"/>
      <c r="B518" s="22"/>
      <c r="C518" s="37"/>
      <c r="D518" s="37"/>
      <c r="E518" s="37"/>
      <c r="F518" s="37"/>
      <c r="G518" s="206"/>
      <c r="H518" s="22"/>
      <c r="I518" s="22"/>
      <c r="J518" s="37"/>
      <c r="K518" s="37"/>
      <c r="L518" s="22"/>
      <c r="M518" s="22"/>
      <c r="N518" s="22"/>
      <c r="O518" s="22"/>
      <c r="P518" s="22"/>
      <c r="Q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x14ac:dyDescent="0.25">
      <c r="A519" s="22"/>
      <c r="B519" s="22"/>
      <c r="C519" s="37"/>
      <c r="D519" s="37"/>
      <c r="E519" s="37"/>
      <c r="F519" s="37"/>
      <c r="G519" s="206"/>
      <c r="H519" s="22"/>
      <c r="I519" s="22"/>
      <c r="J519" s="37"/>
      <c r="K519" s="37"/>
      <c r="L519" s="22"/>
      <c r="M519" s="22"/>
      <c r="N519" s="22"/>
      <c r="O519" s="22"/>
      <c r="P519" s="22"/>
      <c r="Q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x14ac:dyDescent="0.25">
      <c r="A520" s="22"/>
      <c r="B520" s="22"/>
      <c r="C520" s="37"/>
      <c r="D520" s="37"/>
      <c r="E520" s="37"/>
      <c r="F520" s="37"/>
      <c r="G520" s="206"/>
      <c r="H520" s="22"/>
      <c r="I520" s="22"/>
      <c r="J520" s="37"/>
      <c r="K520" s="37"/>
      <c r="L520" s="22"/>
      <c r="M520" s="22"/>
      <c r="N520" s="22"/>
      <c r="O520" s="22"/>
      <c r="P520" s="22"/>
      <c r="Q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x14ac:dyDescent="0.25">
      <c r="A521" s="22"/>
      <c r="B521" s="22"/>
      <c r="C521" s="37"/>
      <c r="D521" s="37"/>
      <c r="E521" s="37"/>
      <c r="F521" s="37"/>
      <c r="G521" s="206"/>
      <c r="H521" s="22"/>
      <c r="I521" s="22"/>
      <c r="J521" s="37"/>
      <c r="K521" s="37"/>
      <c r="L521" s="22"/>
      <c r="M521" s="22"/>
      <c r="N521" s="22"/>
      <c r="O521" s="22"/>
      <c r="P521" s="22"/>
      <c r="Q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x14ac:dyDescent="0.25">
      <c r="A522" s="22"/>
      <c r="B522" s="22"/>
      <c r="C522" s="37"/>
      <c r="D522" s="37"/>
      <c r="E522" s="37"/>
      <c r="F522" s="37"/>
      <c r="G522" s="206"/>
      <c r="H522" s="22"/>
      <c r="I522" s="22"/>
      <c r="J522" s="37"/>
      <c r="K522" s="37"/>
      <c r="L522" s="22"/>
      <c r="M522" s="22"/>
      <c r="N522" s="22"/>
      <c r="O522" s="22"/>
      <c r="P522" s="22"/>
      <c r="Q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x14ac:dyDescent="0.25">
      <c r="A523" s="22"/>
      <c r="B523" s="22"/>
      <c r="C523" s="37"/>
      <c r="D523" s="37"/>
      <c r="E523" s="37"/>
      <c r="F523" s="37"/>
      <c r="G523" s="206"/>
      <c r="H523" s="22"/>
      <c r="I523" s="22"/>
      <c r="J523" s="37"/>
      <c r="K523" s="37"/>
      <c r="L523" s="22"/>
      <c r="M523" s="22"/>
      <c r="N523" s="22"/>
      <c r="O523" s="22"/>
      <c r="P523" s="22"/>
      <c r="Q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x14ac:dyDescent="0.25">
      <c r="A524" s="22"/>
      <c r="B524" s="22"/>
      <c r="C524" s="37"/>
      <c r="D524" s="37"/>
      <c r="E524" s="37"/>
      <c r="F524" s="37"/>
      <c r="G524" s="206"/>
      <c r="H524" s="22"/>
      <c r="I524" s="22"/>
      <c r="J524" s="37"/>
      <c r="K524" s="37"/>
      <c r="L524" s="22"/>
      <c r="M524" s="22"/>
      <c r="N524" s="22"/>
      <c r="O524" s="22"/>
      <c r="P524" s="22"/>
      <c r="Q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x14ac:dyDescent="0.25">
      <c r="A525" s="22"/>
      <c r="B525" s="22"/>
      <c r="C525" s="37"/>
      <c r="D525" s="37"/>
      <c r="E525" s="37"/>
      <c r="F525" s="37"/>
      <c r="G525" s="206"/>
      <c r="H525" s="22"/>
      <c r="I525" s="22"/>
      <c r="J525" s="37"/>
      <c r="K525" s="37"/>
      <c r="L525" s="22"/>
      <c r="M525" s="22"/>
      <c r="N525" s="22"/>
      <c r="O525" s="22"/>
      <c r="P525" s="22"/>
      <c r="Q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x14ac:dyDescent="0.25">
      <c r="A526" s="22"/>
      <c r="B526" s="22"/>
      <c r="C526" s="37"/>
      <c r="D526" s="37"/>
      <c r="E526" s="37"/>
      <c r="F526" s="37"/>
      <c r="G526" s="206"/>
      <c r="H526" s="22"/>
      <c r="I526" s="22"/>
      <c r="J526" s="37"/>
      <c r="K526" s="37"/>
      <c r="L526" s="22"/>
      <c r="M526" s="22"/>
      <c r="N526" s="22"/>
      <c r="O526" s="22"/>
      <c r="P526" s="22"/>
      <c r="Q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x14ac:dyDescent="0.25">
      <c r="A527" s="22"/>
      <c r="B527" s="22"/>
      <c r="C527" s="37"/>
      <c r="D527" s="37"/>
      <c r="E527" s="37"/>
      <c r="F527" s="37"/>
      <c r="G527" s="206"/>
      <c r="H527" s="22"/>
      <c r="I527" s="22"/>
      <c r="J527" s="37"/>
      <c r="K527" s="37"/>
      <c r="L527" s="22"/>
      <c r="M527" s="22"/>
      <c r="N527" s="22"/>
      <c r="O527" s="22"/>
      <c r="P527" s="22"/>
      <c r="Q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x14ac:dyDescent="0.25">
      <c r="A528" s="22"/>
      <c r="B528" s="22"/>
      <c r="C528" s="37"/>
      <c r="D528" s="37"/>
      <c r="E528" s="37"/>
      <c r="F528" s="37"/>
      <c r="G528" s="206"/>
      <c r="H528" s="22"/>
      <c r="I528" s="22"/>
      <c r="J528" s="37"/>
      <c r="K528" s="37"/>
      <c r="L528" s="22"/>
      <c r="M528" s="22"/>
      <c r="N528" s="22"/>
      <c r="O528" s="22"/>
      <c r="P528" s="22"/>
      <c r="Q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28" x14ac:dyDescent="0.25">
      <c r="A529" s="22"/>
      <c r="B529" s="22"/>
      <c r="C529" s="37"/>
      <c r="D529" s="37"/>
      <c r="E529" s="37"/>
      <c r="F529" s="37"/>
      <c r="G529" s="206"/>
      <c r="H529" s="22"/>
      <c r="I529" s="22"/>
      <c r="J529" s="37"/>
      <c r="K529" s="37"/>
      <c r="L529" s="22"/>
      <c r="M529" s="22"/>
      <c r="N529" s="22"/>
      <c r="O529" s="22"/>
      <c r="P529" s="22"/>
      <c r="Q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1:28" x14ac:dyDescent="0.25">
      <c r="A530" s="22"/>
      <c r="B530" s="22"/>
      <c r="C530" s="37"/>
      <c r="D530" s="37"/>
      <c r="E530" s="37"/>
      <c r="F530" s="37"/>
      <c r="G530" s="206"/>
      <c r="H530" s="22"/>
      <c r="I530" s="22"/>
      <c r="J530" s="37"/>
      <c r="K530" s="37"/>
      <c r="L530" s="22"/>
      <c r="M530" s="22"/>
      <c r="N530" s="22"/>
      <c r="O530" s="22"/>
      <c r="P530" s="22"/>
      <c r="Q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28" x14ac:dyDescent="0.25">
      <c r="A531" s="22"/>
      <c r="B531" s="22"/>
      <c r="C531" s="37"/>
      <c r="D531" s="37"/>
      <c r="E531" s="37"/>
      <c r="F531" s="37"/>
      <c r="G531" s="206"/>
      <c r="H531" s="22"/>
      <c r="I531" s="22"/>
      <c r="J531" s="37"/>
      <c r="K531" s="37"/>
      <c r="L531" s="22"/>
      <c r="M531" s="22"/>
      <c r="N531" s="22"/>
      <c r="O531" s="22"/>
      <c r="P531" s="22"/>
      <c r="Q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1:28" x14ac:dyDescent="0.25">
      <c r="A532" s="22"/>
      <c r="B532" s="22"/>
      <c r="C532" s="37"/>
      <c r="D532" s="37"/>
      <c r="E532" s="37"/>
      <c r="F532" s="37"/>
      <c r="G532" s="206"/>
      <c r="H532" s="22"/>
      <c r="I532" s="22"/>
      <c r="J532" s="37"/>
      <c r="K532" s="37"/>
      <c r="L532" s="22"/>
      <c r="M532" s="22"/>
      <c r="N532" s="22"/>
      <c r="O532" s="22"/>
      <c r="P532" s="22"/>
      <c r="Q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28" x14ac:dyDescent="0.25">
      <c r="A533" s="22"/>
      <c r="B533" s="22"/>
      <c r="C533" s="37"/>
      <c r="D533" s="37"/>
      <c r="E533" s="37"/>
      <c r="F533" s="37"/>
      <c r="G533" s="206"/>
      <c r="H533" s="22"/>
      <c r="I533" s="22"/>
      <c r="J533" s="37"/>
      <c r="K533" s="37"/>
      <c r="L533" s="22"/>
      <c r="M533" s="22"/>
      <c r="N533" s="22"/>
      <c r="O533" s="22"/>
      <c r="P533" s="22"/>
      <c r="Q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1:28" x14ac:dyDescent="0.25">
      <c r="A534" s="22"/>
      <c r="B534" s="22"/>
      <c r="C534" s="37"/>
      <c r="D534" s="37"/>
      <c r="E534" s="37"/>
      <c r="F534" s="37"/>
      <c r="G534" s="206"/>
      <c r="H534" s="22"/>
      <c r="I534" s="22"/>
      <c r="J534" s="37"/>
      <c r="K534" s="37"/>
      <c r="L534" s="22"/>
      <c r="M534" s="22"/>
      <c r="N534" s="22"/>
      <c r="O534" s="22"/>
      <c r="P534" s="22"/>
      <c r="Q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28" x14ac:dyDescent="0.25">
      <c r="A535" s="22"/>
      <c r="B535" s="22"/>
      <c r="C535" s="37"/>
      <c r="D535" s="37"/>
      <c r="E535" s="37"/>
      <c r="F535" s="37"/>
      <c r="G535" s="206"/>
      <c r="H535" s="22"/>
      <c r="I535" s="22"/>
      <c r="J535" s="37"/>
      <c r="K535" s="37"/>
      <c r="L535" s="22"/>
      <c r="M535" s="22"/>
      <c r="N535" s="22"/>
      <c r="O535" s="22"/>
      <c r="P535" s="22"/>
      <c r="Q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1:28" x14ac:dyDescent="0.25">
      <c r="A536" s="22"/>
      <c r="B536" s="22"/>
      <c r="C536" s="37"/>
      <c r="D536" s="37"/>
      <c r="E536" s="37"/>
      <c r="F536" s="37"/>
      <c r="G536" s="206"/>
      <c r="H536" s="22"/>
      <c r="I536" s="22"/>
      <c r="J536" s="37"/>
      <c r="K536" s="37"/>
      <c r="L536" s="22"/>
      <c r="M536" s="22"/>
      <c r="N536" s="22"/>
      <c r="O536" s="22"/>
      <c r="P536" s="22"/>
      <c r="Q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x14ac:dyDescent="0.25">
      <c r="A537" s="22"/>
      <c r="B537" s="22"/>
      <c r="C537" s="37"/>
      <c r="D537" s="37"/>
      <c r="E537" s="37"/>
      <c r="F537" s="37"/>
      <c r="G537" s="206"/>
      <c r="H537" s="22"/>
      <c r="I537" s="22"/>
      <c r="J537" s="37"/>
      <c r="K537" s="37"/>
      <c r="L537" s="22"/>
      <c r="M537" s="22"/>
      <c r="N537" s="22"/>
      <c r="O537" s="22"/>
      <c r="P537" s="22"/>
      <c r="Q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x14ac:dyDescent="0.25">
      <c r="A538" s="22"/>
      <c r="B538" s="22"/>
      <c r="C538" s="37"/>
      <c r="D538" s="37"/>
      <c r="E538" s="37"/>
      <c r="F538" s="37"/>
      <c r="G538" s="206"/>
      <c r="H538" s="22"/>
      <c r="I538" s="22"/>
      <c r="J538" s="37"/>
      <c r="K538" s="37"/>
      <c r="L538" s="22"/>
      <c r="M538" s="22"/>
      <c r="N538" s="22"/>
      <c r="O538" s="22"/>
      <c r="P538" s="22"/>
      <c r="Q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x14ac:dyDescent="0.25">
      <c r="A539" s="22"/>
      <c r="B539" s="22"/>
      <c r="C539" s="37"/>
      <c r="D539" s="37"/>
      <c r="E539" s="37"/>
      <c r="F539" s="37"/>
      <c r="G539" s="206"/>
      <c r="H539" s="22"/>
      <c r="I539" s="22"/>
      <c r="J539" s="37"/>
      <c r="K539" s="37"/>
      <c r="L539" s="22"/>
      <c r="M539" s="22"/>
      <c r="N539" s="22"/>
      <c r="O539" s="22"/>
      <c r="P539" s="22"/>
      <c r="Q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x14ac:dyDescent="0.25">
      <c r="A540" s="22"/>
      <c r="B540" s="22"/>
      <c r="C540" s="37"/>
      <c r="D540" s="37"/>
      <c r="E540" s="37"/>
      <c r="F540" s="37"/>
      <c r="G540" s="206"/>
      <c r="H540" s="22"/>
      <c r="I540" s="22"/>
      <c r="J540" s="37"/>
      <c r="K540" s="37"/>
      <c r="L540" s="22"/>
      <c r="M540" s="22"/>
      <c r="N540" s="22"/>
      <c r="O540" s="22"/>
      <c r="P540" s="22"/>
      <c r="Q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x14ac:dyDescent="0.25">
      <c r="A541" s="22"/>
      <c r="B541" s="22"/>
      <c r="C541" s="37"/>
      <c r="D541" s="37"/>
      <c r="E541" s="37"/>
      <c r="F541" s="37"/>
      <c r="G541" s="206"/>
      <c r="H541" s="22"/>
      <c r="I541" s="22"/>
      <c r="J541" s="37"/>
      <c r="K541" s="37"/>
      <c r="L541" s="22"/>
      <c r="M541" s="22"/>
      <c r="N541" s="22"/>
      <c r="O541" s="22"/>
      <c r="P541" s="22"/>
      <c r="Q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x14ac:dyDescent="0.25">
      <c r="A542" s="22"/>
      <c r="B542" s="22"/>
      <c r="C542" s="37"/>
      <c r="D542" s="37"/>
      <c r="E542" s="37"/>
      <c r="F542" s="37"/>
      <c r="G542" s="206"/>
      <c r="H542" s="22"/>
      <c r="I542" s="22"/>
      <c r="J542" s="37"/>
      <c r="K542" s="37"/>
      <c r="L542" s="22"/>
      <c r="M542" s="22"/>
      <c r="N542" s="22"/>
      <c r="O542" s="22"/>
      <c r="P542" s="22"/>
      <c r="Q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x14ac:dyDescent="0.25">
      <c r="A543" s="22"/>
      <c r="B543" s="22"/>
      <c r="C543" s="37"/>
      <c r="D543" s="37"/>
      <c r="E543" s="37"/>
      <c r="F543" s="37"/>
      <c r="G543" s="206"/>
      <c r="H543" s="22"/>
      <c r="I543" s="22"/>
      <c r="J543" s="37"/>
      <c r="K543" s="37"/>
      <c r="L543" s="22"/>
      <c r="M543" s="22"/>
      <c r="N543" s="22"/>
      <c r="O543" s="22"/>
      <c r="P543" s="22"/>
      <c r="Q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x14ac:dyDescent="0.25">
      <c r="A544" s="22"/>
      <c r="B544" s="22"/>
      <c r="C544" s="37"/>
      <c r="D544" s="37"/>
      <c r="E544" s="37"/>
      <c r="F544" s="37"/>
      <c r="G544" s="206"/>
      <c r="H544" s="22"/>
      <c r="I544" s="22"/>
      <c r="J544" s="37"/>
      <c r="K544" s="37"/>
      <c r="L544" s="22"/>
      <c r="M544" s="22"/>
      <c r="N544" s="22"/>
      <c r="O544" s="22"/>
      <c r="P544" s="22"/>
      <c r="Q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x14ac:dyDescent="0.25">
      <c r="A545" s="22"/>
      <c r="B545" s="22"/>
      <c r="C545" s="37"/>
      <c r="D545" s="37"/>
      <c r="E545" s="37"/>
      <c r="F545" s="37"/>
      <c r="G545" s="206"/>
      <c r="H545" s="22"/>
      <c r="I545" s="22"/>
      <c r="J545" s="37"/>
      <c r="K545" s="37"/>
      <c r="L545" s="22"/>
      <c r="M545" s="22"/>
      <c r="N545" s="22"/>
      <c r="O545" s="22"/>
      <c r="P545" s="22"/>
      <c r="Q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x14ac:dyDescent="0.25">
      <c r="A546" s="22"/>
      <c r="B546" s="22"/>
      <c r="C546" s="37"/>
      <c r="D546" s="37"/>
      <c r="E546" s="37"/>
      <c r="F546" s="37"/>
      <c r="G546" s="206"/>
      <c r="H546" s="22"/>
      <c r="I546" s="22"/>
      <c r="J546" s="37"/>
      <c r="K546" s="37"/>
      <c r="L546" s="22"/>
      <c r="M546" s="22"/>
      <c r="N546" s="22"/>
      <c r="O546" s="22"/>
      <c r="P546" s="22"/>
      <c r="Q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x14ac:dyDescent="0.25">
      <c r="A547" s="22"/>
      <c r="B547" s="22"/>
      <c r="C547" s="37"/>
      <c r="D547" s="37"/>
      <c r="E547" s="37"/>
      <c r="F547" s="37"/>
      <c r="G547" s="206"/>
      <c r="H547" s="22"/>
      <c r="I547" s="22"/>
      <c r="J547" s="37"/>
      <c r="K547" s="37"/>
      <c r="L547" s="22"/>
      <c r="M547" s="22"/>
      <c r="N547" s="22"/>
      <c r="O547" s="22"/>
      <c r="P547" s="22"/>
      <c r="Q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x14ac:dyDescent="0.25">
      <c r="A548" s="22"/>
      <c r="B548" s="22"/>
      <c r="C548" s="37"/>
      <c r="D548" s="37"/>
      <c r="E548" s="37"/>
      <c r="F548" s="37"/>
      <c r="G548" s="206"/>
      <c r="H548" s="22"/>
      <c r="I548" s="22"/>
      <c r="J548" s="37"/>
      <c r="K548" s="37"/>
      <c r="L548" s="22"/>
      <c r="M548" s="22"/>
      <c r="N548" s="22"/>
      <c r="O548" s="22"/>
      <c r="P548" s="22"/>
      <c r="Q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x14ac:dyDescent="0.25">
      <c r="A549" s="22"/>
      <c r="B549" s="22"/>
      <c r="C549" s="37"/>
      <c r="D549" s="37"/>
      <c r="E549" s="37"/>
      <c r="F549" s="37"/>
      <c r="G549" s="206"/>
      <c r="H549" s="22"/>
      <c r="I549" s="22"/>
      <c r="J549" s="37"/>
      <c r="K549" s="37"/>
      <c r="L549" s="22"/>
      <c r="M549" s="22"/>
      <c r="N549" s="22"/>
      <c r="O549" s="22"/>
      <c r="P549" s="22"/>
      <c r="Q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x14ac:dyDescent="0.25">
      <c r="A550" s="22"/>
      <c r="B550" s="22"/>
      <c r="C550" s="37"/>
      <c r="D550" s="37"/>
      <c r="E550" s="37"/>
      <c r="F550" s="37"/>
      <c r="G550" s="206"/>
      <c r="H550" s="22"/>
      <c r="I550" s="22"/>
      <c r="J550" s="37"/>
      <c r="K550" s="37"/>
      <c r="L550" s="22"/>
      <c r="M550" s="22"/>
      <c r="N550" s="22"/>
      <c r="O550" s="22"/>
      <c r="P550" s="22"/>
      <c r="Q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x14ac:dyDescent="0.25">
      <c r="A551" s="22"/>
      <c r="B551" s="22"/>
      <c r="C551" s="37"/>
      <c r="D551" s="37"/>
      <c r="E551" s="37"/>
      <c r="F551" s="37"/>
      <c r="G551" s="206"/>
      <c r="H551" s="22"/>
      <c r="I551" s="22"/>
      <c r="J551" s="37"/>
      <c r="K551" s="37"/>
      <c r="L551" s="22"/>
      <c r="M551" s="22"/>
      <c r="N551" s="22"/>
      <c r="O551" s="22"/>
      <c r="P551" s="22"/>
      <c r="Q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x14ac:dyDescent="0.25">
      <c r="A552" s="22"/>
      <c r="B552" s="22"/>
      <c r="C552" s="37"/>
      <c r="D552" s="37"/>
      <c r="E552" s="37"/>
      <c r="F552" s="37"/>
      <c r="G552" s="206"/>
      <c r="H552" s="22"/>
      <c r="I552" s="22"/>
      <c r="J552" s="37"/>
      <c r="K552" s="37"/>
      <c r="L552" s="22"/>
      <c r="M552" s="22"/>
      <c r="N552" s="22"/>
      <c r="O552" s="22"/>
      <c r="P552" s="22"/>
      <c r="Q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x14ac:dyDescent="0.25">
      <c r="A553" s="22"/>
      <c r="B553" s="22"/>
      <c r="C553" s="37"/>
      <c r="D553" s="37"/>
      <c r="E553" s="37"/>
      <c r="F553" s="37"/>
      <c r="G553" s="206"/>
      <c r="H553" s="22"/>
      <c r="I553" s="22"/>
      <c r="J553" s="37"/>
      <c r="K553" s="37"/>
      <c r="L553" s="22"/>
      <c r="M553" s="22"/>
      <c r="N553" s="22"/>
      <c r="O553" s="22"/>
      <c r="P553" s="22"/>
      <c r="Q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x14ac:dyDescent="0.25">
      <c r="A554" s="22"/>
      <c r="B554" s="22"/>
      <c r="C554" s="37"/>
      <c r="D554" s="37"/>
      <c r="E554" s="37"/>
      <c r="F554" s="37"/>
      <c r="G554" s="206"/>
      <c r="H554" s="22"/>
      <c r="I554" s="22"/>
      <c r="J554" s="37"/>
      <c r="K554" s="37"/>
      <c r="L554" s="22"/>
      <c r="M554" s="22"/>
      <c r="N554" s="22"/>
      <c r="O554" s="22"/>
      <c r="P554" s="22"/>
      <c r="Q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x14ac:dyDescent="0.25">
      <c r="A555" s="22"/>
      <c r="B555" s="22"/>
      <c r="C555" s="37"/>
      <c r="D555" s="37"/>
      <c r="E555" s="37"/>
      <c r="F555" s="37"/>
      <c r="G555" s="206"/>
      <c r="H555" s="22"/>
      <c r="I555" s="22"/>
      <c r="J555" s="37"/>
      <c r="K555" s="37"/>
      <c r="L555" s="22"/>
      <c r="M555" s="22"/>
      <c r="N555" s="22"/>
      <c r="O555" s="22"/>
      <c r="P555" s="22"/>
      <c r="Q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x14ac:dyDescent="0.25">
      <c r="A556" s="22"/>
      <c r="B556" s="22"/>
      <c r="C556" s="37"/>
      <c r="D556" s="37"/>
      <c r="E556" s="37"/>
      <c r="F556" s="37"/>
      <c r="G556" s="206"/>
      <c r="H556" s="22"/>
      <c r="I556" s="22"/>
      <c r="J556" s="37"/>
      <c r="K556" s="37"/>
      <c r="L556" s="22"/>
      <c r="M556" s="22"/>
      <c r="N556" s="22"/>
      <c r="O556" s="22"/>
      <c r="P556" s="22"/>
      <c r="Q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x14ac:dyDescent="0.25">
      <c r="A557" s="22"/>
      <c r="B557" s="22"/>
      <c r="C557" s="37"/>
      <c r="D557" s="37"/>
      <c r="E557" s="37"/>
      <c r="F557" s="37"/>
      <c r="G557" s="206"/>
      <c r="H557" s="22"/>
      <c r="I557" s="22"/>
      <c r="J557" s="37"/>
      <c r="K557" s="37"/>
      <c r="L557" s="22"/>
      <c r="M557" s="22"/>
      <c r="N557" s="22"/>
      <c r="O557" s="22"/>
      <c r="P557" s="22"/>
      <c r="Q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28" x14ac:dyDescent="0.25">
      <c r="A558" s="22"/>
      <c r="B558" s="22"/>
      <c r="C558" s="37"/>
      <c r="D558" s="37"/>
      <c r="E558" s="37"/>
      <c r="F558" s="37"/>
      <c r="G558" s="206"/>
      <c r="H558" s="22"/>
      <c r="I558" s="22"/>
      <c r="J558" s="37"/>
      <c r="K558" s="37"/>
      <c r="L558" s="22"/>
      <c r="M558" s="22"/>
      <c r="N558" s="22"/>
      <c r="O558" s="22"/>
      <c r="P558" s="22"/>
      <c r="Q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1:28" x14ac:dyDescent="0.25">
      <c r="A559" s="22"/>
      <c r="B559" s="22"/>
      <c r="C559" s="37"/>
      <c r="D559" s="37"/>
      <c r="E559" s="37"/>
      <c r="F559" s="37"/>
      <c r="G559" s="206"/>
      <c r="H559" s="22"/>
      <c r="I559" s="22"/>
      <c r="J559" s="37"/>
      <c r="K559" s="37"/>
      <c r="L559" s="22"/>
      <c r="M559" s="22"/>
      <c r="N559" s="22"/>
      <c r="O559" s="22"/>
      <c r="P559" s="22"/>
      <c r="Q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28" x14ac:dyDescent="0.25">
      <c r="A560" s="22"/>
      <c r="B560" s="22"/>
      <c r="C560" s="37"/>
      <c r="D560" s="37"/>
      <c r="E560" s="37"/>
      <c r="F560" s="37"/>
      <c r="G560" s="206"/>
      <c r="H560" s="22"/>
      <c r="I560" s="22"/>
      <c r="J560" s="37"/>
      <c r="K560" s="37"/>
      <c r="L560" s="22"/>
      <c r="M560" s="22"/>
      <c r="N560" s="22"/>
      <c r="O560" s="22"/>
      <c r="P560" s="22"/>
      <c r="Q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1:28" x14ac:dyDescent="0.25">
      <c r="A561" s="22"/>
      <c r="B561" s="22"/>
      <c r="C561" s="37"/>
      <c r="D561" s="37"/>
      <c r="E561" s="37"/>
      <c r="F561" s="37"/>
      <c r="G561" s="206"/>
      <c r="H561" s="22"/>
      <c r="I561" s="22"/>
      <c r="J561" s="37"/>
      <c r="K561" s="37"/>
      <c r="L561" s="22"/>
      <c r="M561" s="22"/>
      <c r="N561" s="22"/>
      <c r="O561" s="22"/>
      <c r="P561" s="22"/>
      <c r="Q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28" x14ac:dyDescent="0.25">
      <c r="A562" s="22"/>
      <c r="B562" s="22"/>
      <c r="C562" s="37"/>
      <c r="D562" s="37"/>
      <c r="E562" s="37"/>
      <c r="F562" s="37"/>
      <c r="G562" s="206"/>
      <c r="H562" s="22"/>
      <c r="I562" s="22"/>
      <c r="J562" s="37"/>
      <c r="K562" s="37"/>
      <c r="L562" s="22"/>
      <c r="M562" s="22"/>
      <c r="N562" s="22"/>
      <c r="O562" s="22"/>
      <c r="P562" s="22"/>
      <c r="Q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1:28" x14ac:dyDescent="0.25">
      <c r="A563" s="22"/>
      <c r="B563" s="22"/>
      <c r="C563" s="37"/>
      <c r="D563" s="37"/>
      <c r="E563" s="37"/>
      <c r="F563" s="37"/>
      <c r="G563" s="206"/>
      <c r="H563" s="22"/>
      <c r="I563" s="22"/>
      <c r="J563" s="37"/>
      <c r="K563" s="37"/>
      <c r="L563" s="22"/>
      <c r="M563" s="22"/>
      <c r="N563" s="22"/>
      <c r="O563" s="22"/>
      <c r="P563" s="22"/>
      <c r="Q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1:28" x14ac:dyDescent="0.25">
      <c r="A564" s="22"/>
      <c r="B564" s="22"/>
      <c r="C564" s="37"/>
      <c r="D564" s="37"/>
      <c r="E564" s="37"/>
      <c r="F564" s="37"/>
      <c r="G564" s="206"/>
      <c r="H564" s="22"/>
      <c r="I564" s="22"/>
      <c r="J564" s="37"/>
      <c r="K564" s="37"/>
      <c r="L564" s="22"/>
      <c r="M564" s="22"/>
      <c r="N564" s="22"/>
      <c r="O564" s="22"/>
      <c r="P564" s="22"/>
      <c r="Q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1:28" x14ac:dyDescent="0.25">
      <c r="A565" s="22"/>
      <c r="B565" s="22"/>
      <c r="C565" s="37"/>
      <c r="D565" s="37"/>
      <c r="E565" s="37"/>
      <c r="F565" s="37"/>
      <c r="G565" s="206"/>
      <c r="H565" s="22"/>
      <c r="I565" s="22"/>
      <c r="J565" s="37"/>
      <c r="K565" s="37"/>
      <c r="L565" s="22"/>
      <c r="M565" s="22"/>
      <c r="N565" s="22"/>
      <c r="O565" s="22"/>
      <c r="P565" s="22"/>
      <c r="Q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1:28" x14ac:dyDescent="0.25">
      <c r="A566" s="22"/>
      <c r="B566" s="22"/>
      <c r="C566" s="37"/>
      <c r="D566" s="37"/>
      <c r="E566" s="37"/>
      <c r="F566" s="37"/>
      <c r="G566" s="206"/>
      <c r="H566" s="22"/>
      <c r="I566" s="22"/>
      <c r="J566" s="37"/>
      <c r="K566" s="37"/>
      <c r="L566" s="22"/>
      <c r="M566" s="22"/>
      <c r="N566" s="22"/>
      <c r="O566" s="22"/>
      <c r="P566" s="22"/>
      <c r="Q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1:28" x14ac:dyDescent="0.25">
      <c r="A567" s="22"/>
      <c r="B567" s="22"/>
      <c r="C567" s="37"/>
      <c r="D567" s="37"/>
      <c r="E567" s="37"/>
      <c r="F567" s="37"/>
      <c r="G567" s="206"/>
      <c r="H567" s="22"/>
      <c r="I567" s="22"/>
      <c r="J567" s="37"/>
      <c r="K567" s="37"/>
      <c r="L567" s="22"/>
      <c r="M567" s="22"/>
      <c r="N567" s="22"/>
      <c r="O567" s="22"/>
      <c r="P567" s="22"/>
      <c r="Q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1:28" x14ac:dyDescent="0.25">
      <c r="A568" s="22"/>
      <c r="B568" s="22"/>
      <c r="C568" s="37"/>
      <c r="D568" s="37"/>
      <c r="E568" s="37"/>
      <c r="F568" s="37"/>
      <c r="G568" s="206"/>
      <c r="H568" s="22"/>
      <c r="I568" s="22"/>
      <c r="J568" s="37"/>
      <c r="K568" s="37"/>
      <c r="L568" s="22"/>
      <c r="M568" s="22"/>
      <c r="N568" s="22"/>
      <c r="O568" s="22"/>
      <c r="P568" s="22"/>
      <c r="Q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1:28" x14ac:dyDescent="0.25">
      <c r="A569" s="22"/>
      <c r="B569" s="22"/>
      <c r="C569" s="37"/>
      <c r="D569" s="37"/>
      <c r="E569" s="37"/>
      <c r="F569" s="37"/>
      <c r="G569" s="206"/>
      <c r="H569" s="22"/>
      <c r="I569" s="22"/>
      <c r="J569" s="37"/>
      <c r="K569" s="37"/>
      <c r="L569" s="22"/>
      <c r="M569" s="22"/>
      <c r="N569" s="22"/>
      <c r="O569" s="22"/>
      <c r="P569" s="22"/>
      <c r="Q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x14ac:dyDescent="0.25">
      <c r="A570" s="22"/>
      <c r="B570" s="22"/>
      <c r="C570" s="37"/>
      <c r="D570" s="37"/>
      <c r="E570" s="37"/>
      <c r="F570" s="37"/>
      <c r="G570" s="206"/>
      <c r="H570" s="22"/>
      <c r="I570" s="22"/>
      <c r="J570" s="37"/>
      <c r="K570" s="37"/>
      <c r="L570" s="22"/>
      <c r="M570" s="22"/>
      <c r="N570" s="22"/>
      <c r="O570" s="22"/>
      <c r="P570" s="22"/>
      <c r="Q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x14ac:dyDescent="0.25">
      <c r="A571" s="22"/>
      <c r="B571" s="22"/>
      <c r="C571" s="37"/>
      <c r="D571" s="37"/>
      <c r="E571" s="37"/>
      <c r="F571" s="37"/>
      <c r="G571" s="206"/>
      <c r="H571" s="22"/>
      <c r="I571" s="22"/>
      <c r="J571" s="37"/>
      <c r="K571" s="37"/>
      <c r="L571" s="22"/>
      <c r="M571" s="22"/>
      <c r="N571" s="22"/>
      <c r="O571" s="22"/>
      <c r="P571" s="22"/>
      <c r="Q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28" x14ac:dyDescent="0.25">
      <c r="A572" s="22"/>
      <c r="B572" s="22"/>
      <c r="C572" s="37"/>
      <c r="D572" s="37"/>
      <c r="E572" s="37"/>
      <c r="F572" s="37"/>
      <c r="G572" s="206"/>
      <c r="H572" s="22"/>
      <c r="I572" s="22"/>
      <c r="J572" s="37"/>
      <c r="K572" s="37"/>
      <c r="L572" s="22"/>
      <c r="M572" s="22"/>
      <c r="N572" s="22"/>
      <c r="O572" s="22"/>
      <c r="P572" s="22"/>
      <c r="Q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1:28" x14ac:dyDescent="0.25">
      <c r="A573" s="22"/>
      <c r="B573" s="22"/>
      <c r="C573" s="37"/>
      <c r="D573" s="37"/>
      <c r="E573" s="37"/>
      <c r="F573" s="37"/>
      <c r="G573" s="206"/>
      <c r="H573" s="22"/>
      <c r="I573" s="22"/>
      <c r="J573" s="37"/>
      <c r="K573" s="37"/>
      <c r="L573" s="22"/>
      <c r="M573" s="22"/>
      <c r="N573" s="22"/>
      <c r="O573" s="22"/>
      <c r="P573" s="22"/>
      <c r="Q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x14ac:dyDescent="0.25">
      <c r="A574" s="22"/>
      <c r="B574" s="22"/>
      <c r="C574" s="37"/>
      <c r="D574" s="37"/>
      <c r="E574" s="37"/>
      <c r="F574" s="37"/>
      <c r="G574" s="206"/>
      <c r="H574" s="22"/>
      <c r="I574" s="22"/>
      <c r="J574" s="37"/>
      <c r="K574" s="37"/>
      <c r="L574" s="22"/>
      <c r="M574" s="22"/>
      <c r="N574" s="22"/>
      <c r="O574" s="22"/>
      <c r="P574" s="22"/>
      <c r="Q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x14ac:dyDescent="0.25">
      <c r="A575" s="22"/>
      <c r="B575" s="22"/>
      <c r="C575" s="37"/>
      <c r="D575" s="37"/>
      <c r="E575" s="37"/>
      <c r="F575" s="37"/>
      <c r="G575" s="206"/>
      <c r="H575" s="22"/>
      <c r="I575" s="22"/>
      <c r="J575" s="37"/>
      <c r="K575" s="37"/>
      <c r="L575" s="22"/>
      <c r="M575" s="22"/>
      <c r="N575" s="22"/>
      <c r="O575" s="22"/>
      <c r="P575" s="22"/>
      <c r="Q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28" x14ac:dyDescent="0.25">
      <c r="A576" s="22"/>
      <c r="B576" s="22"/>
      <c r="C576" s="37"/>
      <c r="D576" s="37"/>
      <c r="E576" s="37"/>
      <c r="F576" s="37"/>
      <c r="G576" s="206"/>
      <c r="H576" s="22"/>
      <c r="I576" s="22"/>
      <c r="J576" s="37"/>
      <c r="K576" s="37"/>
      <c r="L576" s="22"/>
      <c r="M576" s="22"/>
      <c r="N576" s="22"/>
      <c r="O576" s="22"/>
      <c r="P576" s="22"/>
      <c r="Q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1:28" x14ac:dyDescent="0.25">
      <c r="A577" s="22"/>
      <c r="B577" s="22"/>
      <c r="C577" s="37"/>
      <c r="D577" s="37"/>
      <c r="E577" s="37"/>
      <c r="F577" s="37"/>
      <c r="G577" s="206"/>
      <c r="H577" s="22"/>
      <c r="I577" s="22"/>
      <c r="J577" s="37"/>
      <c r="K577" s="37"/>
      <c r="L577" s="22"/>
      <c r="M577" s="22"/>
      <c r="N577" s="22"/>
      <c r="O577" s="22"/>
      <c r="P577" s="22"/>
      <c r="Q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x14ac:dyDescent="0.25">
      <c r="A578" s="22"/>
      <c r="B578" s="22"/>
      <c r="C578" s="37"/>
      <c r="D578" s="37"/>
      <c r="E578" s="37"/>
      <c r="F578" s="37"/>
      <c r="G578" s="206"/>
      <c r="H578" s="22"/>
      <c r="I578" s="22"/>
      <c r="J578" s="37"/>
      <c r="K578" s="37"/>
      <c r="L578" s="22"/>
      <c r="M578" s="22"/>
      <c r="N578" s="22"/>
      <c r="O578" s="22"/>
      <c r="P578" s="22"/>
      <c r="Q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28" x14ac:dyDescent="0.25">
      <c r="A579" s="22"/>
      <c r="B579" s="22"/>
      <c r="C579" s="37"/>
      <c r="D579" s="37"/>
      <c r="E579" s="37"/>
      <c r="F579" s="37"/>
      <c r="G579" s="206"/>
      <c r="H579" s="22"/>
      <c r="I579" s="22"/>
      <c r="J579" s="37"/>
      <c r="K579" s="37"/>
      <c r="L579" s="22"/>
      <c r="M579" s="22"/>
      <c r="N579" s="22"/>
      <c r="O579" s="22"/>
      <c r="P579" s="22"/>
      <c r="Q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1:28" x14ac:dyDescent="0.25">
      <c r="A580" s="22"/>
      <c r="B580" s="22"/>
      <c r="C580" s="37"/>
      <c r="D580" s="37"/>
      <c r="E580" s="37"/>
      <c r="F580" s="37"/>
      <c r="G580" s="206"/>
      <c r="H580" s="22"/>
      <c r="I580" s="22"/>
      <c r="J580" s="37"/>
      <c r="K580" s="37"/>
      <c r="L580" s="22"/>
      <c r="M580" s="22"/>
      <c r="N580" s="22"/>
      <c r="O580" s="22"/>
      <c r="P580" s="22"/>
      <c r="Q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1:28" x14ac:dyDescent="0.25">
      <c r="A581" s="22"/>
      <c r="B581" s="22"/>
      <c r="C581" s="37"/>
      <c r="D581" s="37"/>
      <c r="E581" s="37"/>
      <c r="F581" s="37"/>
      <c r="G581" s="206"/>
      <c r="H581" s="22"/>
      <c r="I581" s="22"/>
      <c r="J581" s="37"/>
      <c r="K581" s="37"/>
      <c r="L581" s="22"/>
      <c r="M581" s="22"/>
      <c r="N581" s="22"/>
      <c r="O581" s="22"/>
      <c r="P581" s="22"/>
      <c r="Q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28" x14ac:dyDescent="0.25">
      <c r="A582" s="22"/>
      <c r="B582" s="22"/>
      <c r="C582" s="37"/>
      <c r="D582" s="37"/>
      <c r="E582" s="37"/>
      <c r="F582" s="37"/>
      <c r="G582" s="206"/>
      <c r="H582" s="22"/>
      <c r="I582" s="22"/>
      <c r="J582" s="37"/>
      <c r="K582" s="37"/>
      <c r="L582" s="22"/>
      <c r="M582" s="22"/>
      <c r="N582" s="22"/>
      <c r="O582" s="22"/>
      <c r="P582" s="22"/>
      <c r="Q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1:28" x14ac:dyDescent="0.25">
      <c r="A583" s="22"/>
      <c r="B583" s="22"/>
      <c r="C583" s="37"/>
      <c r="D583" s="37"/>
      <c r="E583" s="37"/>
      <c r="F583" s="37"/>
      <c r="G583" s="206"/>
      <c r="H583" s="22"/>
      <c r="I583" s="22"/>
      <c r="J583" s="37"/>
      <c r="K583" s="37"/>
      <c r="L583" s="22"/>
      <c r="M583" s="22"/>
      <c r="N583" s="22"/>
      <c r="O583" s="22"/>
      <c r="P583" s="22"/>
      <c r="Q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28" x14ac:dyDescent="0.25">
      <c r="A584" s="22"/>
      <c r="B584" s="22"/>
      <c r="C584" s="37"/>
      <c r="D584" s="37"/>
      <c r="E584" s="37"/>
      <c r="F584" s="37"/>
      <c r="G584" s="206"/>
      <c r="H584" s="22"/>
      <c r="I584" s="22"/>
      <c r="J584" s="37"/>
      <c r="K584" s="37"/>
      <c r="L584" s="22"/>
      <c r="M584" s="22"/>
      <c r="N584" s="22"/>
      <c r="O584" s="22"/>
      <c r="P584" s="22"/>
      <c r="Q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1:28" x14ac:dyDescent="0.25">
      <c r="A585" s="22"/>
      <c r="B585" s="22"/>
      <c r="C585" s="37"/>
      <c r="D585" s="37"/>
      <c r="E585" s="37"/>
      <c r="F585" s="37"/>
      <c r="G585" s="206"/>
      <c r="H585" s="22"/>
      <c r="I585" s="22"/>
      <c r="J585" s="37"/>
      <c r="K585" s="37"/>
      <c r="L585" s="22"/>
      <c r="M585" s="22"/>
      <c r="N585" s="22"/>
      <c r="O585" s="22"/>
      <c r="P585" s="22"/>
      <c r="Q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1:28" x14ac:dyDescent="0.25">
      <c r="A586" s="22"/>
      <c r="B586" s="22"/>
      <c r="C586" s="37"/>
      <c r="D586" s="37"/>
      <c r="E586" s="37"/>
      <c r="F586" s="37"/>
      <c r="G586" s="206"/>
      <c r="H586" s="22"/>
      <c r="I586" s="22"/>
      <c r="J586" s="37"/>
      <c r="K586" s="37"/>
      <c r="L586" s="22"/>
      <c r="M586" s="22"/>
      <c r="N586" s="22"/>
      <c r="O586" s="22"/>
      <c r="P586" s="22"/>
      <c r="Q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1:28" x14ac:dyDescent="0.25">
      <c r="A587" s="22"/>
      <c r="B587" s="22"/>
      <c r="C587" s="37"/>
      <c r="D587" s="37"/>
      <c r="E587" s="37"/>
      <c r="F587" s="37"/>
      <c r="G587" s="206"/>
      <c r="H587" s="22"/>
      <c r="I587" s="22"/>
      <c r="J587" s="37"/>
      <c r="K587" s="37"/>
      <c r="L587" s="22"/>
      <c r="M587" s="22"/>
      <c r="N587" s="22"/>
      <c r="O587" s="22"/>
      <c r="P587" s="22"/>
      <c r="Q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1:28" x14ac:dyDescent="0.25">
      <c r="A588" s="22"/>
      <c r="B588" s="22"/>
      <c r="C588" s="37"/>
      <c r="D588" s="37"/>
      <c r="E588" s="37"/>
      <c r="F588" s="37"/>
      <c r="G588" s="206"/>
      <c r="H588" s="22"/>
      <c r="I588" s="22"/>
      <c r="J588" s="37"/>
      <c r="K588" s="37"/>
      <c r="L588" s="22"/>
      <c r="M588" s="22"/>
      <c r="N588" s="22"/>
      <c r="O588" s="22"/>
      <c r="P588" s="22"/>
      <c r="Q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1:28" x14ac:dyDescent="0.25">
      <c r="A589" s="22"/>
      <c r="B589" s="22"/>
      <c r="C589" s="37"/>
      <c r="D589" s="37"/>
      <c r="E589" s="37"/>
      <c r="F589" s="37"/>
      <c r="G589" s="206"/>
      <c r="H589" s="22"/>
      <c r="I589" s="22"/>
      <c r="J589" s="37"/>
      <c r="K589" s="37"/>
      <c r="L589" s="22"/>
      <c r="M589" s="22"/>
      <c r="N589" s="22"/>
      <c r="O589" s="22"/>
      <c r="P589" s="22"/>
      <c r="Q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1:28" x14ac:dyDescent="0.25">
      <c r="A590" s="22"/>
      <c r="B590" s="22"/>
      <c r="C590" s="37"/>
      <c r="D590" s="37"/>
      <c r="E590" s="37"/>
      <c r="F590" s="37"/>
      <c r="G590" s="206"/>
      <c r="H590" s="22"/>
      <c r="I590" s="22"/>
      <c r="J590" s="37"/>
      <c r="K590" s="37"/>
      <c r="L590" s="22"/>
      <c r="M590" s="22"/>
      <c r="N590" s="22"/>
      <c r="O590" s="22"/>
      <c r="P590" s="22"/>
      <c r="Q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 spans="1:28" x14ac:dyDescent="0.25">
      <c r="A591" s="22"/>
      <c r="B591" s="22"/>
      <c r="C591" s="37"/>
      <c r="D591" s="37"/>
      <c r="E591" s="37"/>
      <c r="F591" s="37"/>
      <c r="G591" s="206"/>
      <c r="H591" s="22"/>
      <c r="I591" s="22"/>
      <c r="J591" s="37"/>
      <c r="K591" s="37"/>
      <c r="L591" s="22"/>
      <c r="M591" s="22"/>
      <c r="N591" s="22"/>
      <c r="O591" s="22"/>
      <c r="P591" s="22"/>
      <c r="Q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28" x14ac:dyDescent="0.25">
      <c r="A592" s="22"/>
      <c r="B592" s="22"/>
      <c r="C592" s="37"/>
      <c r="D592" s="37"/>
      <c r="E592" s="37"/>
      <c r="F592" s="37"/>
      <c r="G592" s="206"/>
      <c r="H592" s="22"/>
      <c r="I592" s="22"/>
      <c r="J592" s="37"/>
      <c r="K592" s="37"/>
      <c r="L592" s="22"/>
      <c r="M592" s="22"/>
      <c r="N592" s="22"/>
      <c r="O592" s="22"/>
      <c r="P592" s="22"/>
      <c r="Q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 spans="1:28" x14ac:dyDescent="0.25">
      <c r="A593" s="22"/>
      <c r="B593" s="22"/>
      <c r="C593" s="37"/>
      <c r="D593" s="37"/>
      <c r="E593" s="37"/>
      <c r="F593" s="37"/>
      <c r="G593" s="206"/>
      <c r="H593" s="22"/>
      <c r="I593" s="22"/>
      <c r="J593" s="37"/>
      <c r="K593" s="37"/>
      <c r="L593" s="22"/>
      <c r="M593" s="22"/>
      <c r="N593" s="22"/>
      <c r="O593" s="22"/>
      <c r="P593" s="22"/>
      <c r="Q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28" x14ac:dyDescent="0.25">
      <c r="A594" s="22"/>
      <c r="B594" s="22"/>
      <c r="C594" s="37"/>
      <c r="D594" s="37"/>
      <c r="E594" s="37"/>
      <c r="F594" s="37"/>
      <c r="G594" s="206"/>
      <c r="H594" s="22"/>
      <c r="I594" s="22"/>
      <c r="J594" s="37"/>
      <c r="K594" s="37"/>
      <c r="L594" s="22"/>
      <c r="M594" s="22"/>
      <c r="N594" s="22"/>
      <c r="O594" s="22"/>
      <c r="P594" s="22"/>
      <c r="Q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 spans="1:28" x14ac:dyDescent="0.25">
      <c r="A595" s="22"/>
      <c r="B595" s="22"/>
      <c r="C595" s="37"/>
      <c r="D595" s="37"/>
      <c r="E595" s="37"/>
      <c r="F595" s="37"/>
      <c r="G595" s="206"/>
      <c r="H595" s="22"/>
      <c r="I595" s="22"/>
      <c r="J595" s="37"/>
      <c r="K595" s="37"/>
      <c r="L595" s="22"/>
      <c r="M595" s="22"/>
      <c r="N595" s="22"/>
      <c r="O595" s="22"/>
      <c r="P595" s="22"/>
      <c r="Q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28" x14ac:dyDescent="0.25">
      <c r="A596" s="22"/>
      <c r="B596" s="22"/>
      <c r="C596" s="37"/>
      <c r="D596" s="37"/>
      <c r="E596" s="37"/>
      <c r="F596" s="37"/>
      <c r="G596" s="206"/>
      <c r="H596" s="22"/>
      <c r="I596" s="22"/>
      <c r="J596" s="37"/>
      <c r="K596" s="37"/>
      <c r="L596" s="22"/>
      <c r="M596" s="22"/>
      <c r="N596" s="22"/>
      <c r="O596" s="22"/>
      <c r="P596" s="22"/>
      <c r="Q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 spans="1:28" x14ac:dyDescent="0.25">
      <c r="A597" s="22"/>
      <c r="B597" s="22"/>
      <c r="C597" s="37"/>
      <c r="D597" s="37"/>
      <c r="E597" s="37"/>
      <c r="F597" s="37"/>
      <c r="G597" s="206"/>
      <c r="H597" s="22"/>
      <c r="I597" s="22"/>
      <c r="J597" s="37"/>
      <c r="K597" s="37"/>
      <c r="L597" s="22"/>
      <c r="M597" s="22"/>
      <c r="N597" s="22"/>
      <c r="O597" s="22"/>
      <c r="P597" s="22"/>
      <c r="Q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x14ac:dyDescent="0.25">
      <c r="A598" s="22"/>
      <c r="B598" s="22"/>
      <c r="C598" s="37"/>
      <c r="D598" s="37"/>
      <c r="E598" s="37"/>
      <c r="F598" s="37"/>
      <c r="G598" s="206"/>
      <c r="H598" s="22"/>
      <c r="I598" s="22"/>
      <c r="J598" s="37"/>
      <c r="K598" s="37"/>
      <c r="L598" s="22"/>
      <c r="M598" s="22"/>
      <c r="N598" s="22"/>
      <c r="O598" s="22"/>
      <c r="P598" s="22"/>
      <c r="Q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28" x14ac:dyDescent="0.25">
      <c r="A599" s="22"/>
      <c r="B599" s="22"/>
      <c r="C599" s="37"/>
      <c r="D599" s="37"/>
      <c r="E599" s="37"/>
      <c r="F599" s="37"/>
      <c r="G599" s="206"/>
      <c r="H599" s="22"/>
      <c r="I599" s="22"/>
      <c r="J599" s="37"/>
      <c r="K599" s="37"/>
      <c r="L599" s="22"/>
      <c r="M599" s="22"/>
      <c r="N599" s="22"/>
      <c r="O599" s="22"/>
      <c r="P599" s="22"/>
      <c r="Q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 spans="1:28" x14ac:dyDescent="0.25">
      <c r="A600" s="22"/>
      <c r="B600" s="22"/>
      <c r="C600" s="37"/>
      <c r="D600" s="37"/>
      <c r="E600" s="37"/>
      <c r="F600" s="37"/>
      <c r="G600" s="206"/>
      <c r="H600" s="22"/>
      <c r="I600" s="22"/>
      <c r="J600" s="37"/>
      <c r="K600" s="37"/>
      <c r="L600" s="22"/>
      <c r="M600" s="22"/>
      <c r="N600" s="22"/>
      <c r="O600" s="22"/>
      <c r="P600" s="22"/>
      <c r="Q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28" x14ac:dyDescent="0.25">
      <c r="A601" s="22"/>
      <c r="B601" s="22"/>
      <c r="C601" s="37"/>
      <c r="D601" s="37"/>
      <c r="E601" s="37"/>
      <c r="F601" s="37"/>
      <c r="G601" s="206"/>
      <c r="H601" s="22"/>
      <c r="I601" s="22"/>
      <c r="J601" s="37"/>
      <c r="K601" s="37"/>
      <c r="L601" s="22"/>
      <c r="M601" s="22"/>
      <c r="N601" s="22"/>
      <c r="O601" s="22"/>
      <c r="P601" s="22"/>
      <c r="Q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 spans="1:28" x14ac:dyDescent="0.25">
      <c r="A602" s="22"/>
      <c r="B602" s="22"/>
      <c r="C602" s="37"/>
      <c r="D602" s="37"/>
      <c r="E602" s="37"/>
      <c r="F602" s="37"/>
      <c r="G602" s="206"/>
      <c r="H602" s="22"/>
      <c r="I602" s="22"/>
      <c r="J602" s="37"/>
      <c r="K602" s="37"/>
      <c r="L602" s="22"/>
      <c r="M602" s="22"/>
      <c r="N602" s="22"/>
      <c r="O602" s="22"/>
      <c r="P602" s="22"/>
      <c r="Q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28" x14ac:dyDescent="0.25">
      <c r="A603" s="22"/>
      <c r="B603" s="22"/>
      <c r="C603" s="37"/>
      <c r="D603" s="37"/>
      <c r="E603" s="37"/>
      <c r="F603" s="37"/>
      <c r="G603" s="206"/>
      <c r="H603" s="22"/>
      <c r="I603" s="22"/>
      <c r="J603" s="37"/>
      <c r="K603" s="37"/>
      <c r="L603" s="22"/>
      <c r="M603" s="22"/>
      <c r="N603" s="22"/>
      <c r="O603" s="22"/>
      <c r="P603" s="22"/>
      <c r="Q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 spans="1:28" x14ac:dyDescent="0.25">
      <c r="A604" s="22"/>
      <c r="B604" s="22"/>
      <c r="C604" s="37"/>
      <c r="D604" s="37"/>
      <c r="E604" s="37"/>
      <c r="F604" s="37"/>
      <c r="G604" s="206"/>
      <c r="H604" s="22"/>
      <c r="I604" s="22"/>
      <c r="J604" s="37"/>
      <c r="K604" s="37"/>
      <c r="L604" s="22"/>
      <c r="M604" s="22"/>
      <c r="N604" s="22"/>
      <c r="O604" s="22"/>
      <c r="P604" s="22"/>
      <c r="Q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28" x14ac:dyDescent="0.25">
      <c r="A605" s="22"/>
      <c r="B605" s="22"/>
      <c r="C605" s="37"/>
      <c r="D605" s="37"/>
      <c r="E605" s="37"/>
      <c r="F605" s="37"/>
      <c r="G605" s="206"/>
      <c r="H605" s="22"/>
      <c r="I605" s="22"/>
      <c r="J605" s="37"/>
      <c r="K605" s="37"/>
      <c r="L605" s="22"/>
      <c r="M605" s="22"/>
      <c r="N605" s="22"/>
      <c r="O605" s="22"/>
      <c r="P605" s="22"/>
      <c r="Q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 spans="1:28" x14ac:dyDescent="0.25">
      <c r="A606" s="22"/>
      <c r="B606" s="22"/>
      <c r="C606" s="37"/>
      <c r="D606" s="37"/>
      <c r="E606" s="37"/>
      <c r="F606" s="37"/>
      <c r="G606" s="206"/>
      <c r="H606" s="22"/>
      <c r="I606" s="22"/>
      <c r="J606" s="37"/>
      <c r="K606" s="37"/>
      <c r="L606" s="22"/>
      <c r="M606" s="22"/>
      <c r="N606" s="22"/>
      <c r="O606" s="22"/>
      <c r="P606" s="22"/>
      <c r="Q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28" x14ac:dyDescent="0.25">
      <c r="A607" s="22"/>
      <c r="B607" s="22"/>
      <c r="C607" s="37"/>
      <c r="D607" s="37"/>
      <c r="E607" s="37"/>
      <c r="F607" s="37"/>
      <c r="G607" s="206"/>
      <c r="H607" s="22"/>
      <c r="I607" s="22"/>
      <c r="J607" s="37"/>
      <c r="K607" s="37"/>
      <c r="L607" s="22"/>
      <c r="M607" s="22"/>
      <c r="N607" s="22"/>
      <c r="O607" s="22"/>
      <c r="P607" s="22"/>
      <c r="Q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 spans="1:28" x14ac:dyDescent="0.25">
      <c r="A608" s="22"/>
      <c r="B608" s="22"/>
      <c r="C608" s="37"/>
      <c r="D608" s="37"/>
      <c r="E608" s="37"/>
      <c r="F608" s="37"/>
      <c r="G608" s="206"/>
      <c r="H608" s="22"/>
      <c r="I608" s="22"/>
      <c r="J608" s="37"/>
      <c r="K608" s="37"/>
      <c r="L608" s="22"/>
      <c r="M608" s="22"/>
      <c r="N608" s="22"/>
      <c r="O608" s="22"/>
      <c r="P608" s="22"/>
      <c r="Q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x14ac:dyDescent="0.25">
      <c r="A609" s="22"/>
      <c r="B609" s="22"/>
      <c r="C609" s="37"/>
      <c r="D609" s="37"/>
      <c r="E609" s="37"/>
      <c r="F609" s="37"/>
      <c r="G609" s="206"/>
      <c r="H609" s="22"/>
      <c r="I609" s="22"/>
      <c r="J609" s="37"/>
      <c r="K609" s="37"/>
      <c r="L609" s="22"/>
      <c r="M609" s="22"/>
      <c r="N609" s="22"/>
      <c r="O609" s="22"/>
      <c r="P609" s="22"/>
      <c r="Q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x14ac:dyDescent="0.25">
      <c r="A610" s="22"/>
      <c r="B610" s="22"/>
      <c r="C610" s="37"/>
      <c r="D610" s="37"/>
      <c r="E610" s="37"/>
      <c r="F610" s="37"/>
      <c r="G610" s="206"/>
      <c r="H610" s="22"/>
      <c r="I610" s="22"/>
      <c r="J610" s="37"/>
      <c r="K610" s="37"/>
      <c r="L610" s="22"/>
      <c r="M610" s="22"/>
      <c r="N610" s="22"/>
      <c r="O610" s="22"/>
      <c r="P610" s="22"/>
      <c r="Q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28" x14ac:dyDescent="0.25">
      <c r="A611" s="22"/>
      <c r="B611" s="22"/>
      <c r="C611" s="37"/>
      <c r="D611" s="37"/>
      <c r="E611" s="37"/>
      <c r="F611" s="37"/>
      <c r="G611" s="206"/>
      <c r="H611" s="22"/>
      <c r="I611" s="22"/>
      <c r="J611" s="37"/>
      <c r="K611" s="37"/>
      <c r="L611" s="22"/>
      <c r="M611" s="22"/>
      <c r="N611" s="22"/>
      <c r="O611" s="22"/>
      <c r="P611" s="22"/>
      <c r="Q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 spans="1:28" x14ac:dyDescent="0.25">
      <c r="A612" s="22"/>
      <c r="B612" s="22"/>
      <c r="C612" s="37"/>
      <c r="D612" s="37"/>
      <c r="E612" s="37"/>
      <c r="F612" s="37"/>
      <c r="G612" s="206"/>
      <c r="H612" s="22"/>
      <c r="I612" s="22"/>
      <c r="J612" s="37"/>
      <c r="K612" s="37"/>
      <c r="L612" s="22"/>
      <c r="M612" s="22"/>
      <c r="N612" s="22"/>
      <c r="O612" s="22"/>
      <c r="P612" s="22"/>
      <c r="Q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28" x14ac:dyDescent="0.25">
      <c r="A613" s="22"/>
      <c r="B613" s="22"/>
      <c r="C613" s="37"/>
      <c r="D613" s="37"/>
      <c r="E613" s="37"/>
      <c r="F613" s="37"/>
      <c r="G613" s="206"/>
      <c r="H613" s="22"/>
      <c r="I613" s="22"/>
      <c r="J613" s="37"/>
      <c r="K613" s="37"/>
      <c r="L613" s="22"/>
      <c r="M613" s="22"/>
      <c r="N613" s="22"/>
      <c r="O613" s="22"/>
      <c r="P613" s="22"/>
      <c r="Q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 spans="1:28" x14ac:dyDescent="0.25">
      <c r="A614" s="22"/>
      <c r="B614" s="22"/>
      <c r="C614" s="37"/>
      <c r="D614" s="37"/>
      <c r="E614" s="37"/>
      <c r="F614" s="37"/>
      <c r="G614" s="206"/>
      <c r="H614" s="22"/>
      <c r="I614" s="22"/>
      <c r="J614" s="37"/>
      <c r="K614" s="37"/>
      <c r="L614" s="22"/>
      <c r="M614" s="22"/>
      <c r="N614" s="22"/>
      <c r="O614" s="22"/>
      <c r="P614" s="22"/>
      <c r="Q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x14ac:dyDescent="0.25">
      <c r="A615" s="22"/>
      <c r="B615" s="22"/>
      <c r="C615" s="37"/>
      <c r="D615" s="37"/>
      <c r="E615" s="37"/>
      <c r="F615" s="37"/>
      <c r="G615" s="206"/>
      <c r="H615" s="22"/>
      <c r="I615" s="22"/>
      <c r="J615" s="37"/>
      <c r="K615" s="37"/>
      <c r="L615" s="22"/>
      <c r="M615" s="22"/>
      <c r="N615" s="22"/>
      <c r="O615" s="22"/>
      <c r="P615" s="22"/>
      <c r="Q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x14ac:dyDescent="0.25">
      <c r="A616" s="22"/>
      <c r="B616" s="22"/>
      <c r="C616" s="37"/>
      <c r="D616" s="37"/>
      <c r="E616" s="37"/>
      <c r="F616" s="37"/>
      <c r="G616" s="206"/>
      <c r="H616" s="22"/>
      <c r="I616" s="22"/>
      <c r="J616" s="37"/>
      <c r="K616" s="37"/>
      <c r="L616" s="22"/>
      <c r="M616" s="22"/>
      <c r="N616" s="22"/>
      <c r="O616" s="22"/>
      <c r="P616" s="22"/>
      <c r="Q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x14ac:dyDescent="0.25">
      <c r="A617" s="22"/>
      <c r="B617" s="22"/>
      <c r="C617" s="37"/>
      <c r="D617" s="37"/>
      <c r="E617" s="37"/>
      <c r="F617" s="37"/>
      <c r="G617" s="206"/>
      <c r="H617" s="22"/>
      <c r="I617" s="22"/>
      <c r="J617" s="37"/>
      <c r="K617" s="37"/>
      <c r="L617" s="22"/>
      <c r="M617" s="22"/>
      <c r="N617" s="22"/>
      <c r="O617" s="22"/>
      <c r="P617" s="22"/>
      <c r="Q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x14ac:dyDescent="0.25">
      <c r="A618" s="22"/>
      <c r="B618" s="22"/>
      <c r="C618" s="37"/>
      <c r="D618" s="37"/>
      <c r="E618" s="37"/>
      <c r="F618" s="37"/>
      <c r="G618" s="206"/>
      <c r="H618" s="22"/>
      <c r="I618" s="22"/>
      <c r="J618" s="37"/>
      <c r="K618" s="37"/>
      <c r="L618" s="22"/>
      <c r="M618" s="22"/>
      <c r="N618" s="22"/>
      <c r="O618" s="22"/>
      <c r="P618" s="22"/>
      <c r="Q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x14ac:dyDescent="0.25">
      <c r="A619" s="22"/>
      <c r="B619" s="22"/>
      <c r="C619" s="37"/>
      <c r="D619" s="37"/>
      <c r="E619" s="37"/>
      <c r="F619" s="37"/>
      <c r="G619" s="206"/>
      <c r="H619" s="22"/>
      <c r="I619" s="22"/>
      <c r="J619" s="37"/>
      <c r="K619" s="37"/>
      <c r="L619" s="22"/>
      <c r="M619" s="22"/>
      <c r="N619" s="22"/>
      <c r="O619" s="22"/>
      <c r="P619" s="22"/>
      <c r="Q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x14ac:dyDescent="0.25">
      <c r="A620" s="22"/>
      <c r="B620" s="22"/>
      <c r="C620" s="37"/>
      <c r="D620" s="37"/>
      <c r="E620" s="37"/>
      <c r="F620" s="37"/>
      <c r="G620" s="206"/>
      <c r="H620" s="22"/>
      <c r="I620" s="22"/>
      <c r="J620" s="37"/>
      <c r="K620" s="37"/>
      <c r="L620" s="22"/>
      <c r="M620" s="22"/>
      <c r="N620" s="22"/>
      <c r="O620" s="22"/>
      <c r="P620" s="22"/>
      <c r="Q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x14ac:dyDescent="0.25">
      <c r="A621" s="22"/>
      <c r="B621" s="22"/>
      <c r="C621" s="37"/>
      <c r="D621" s="37"/>
      <c r="E621" s="37"/>
      <c r="F621" s="37"/>
      <c r="G621" s="206"/>
      <c r="H621" s="22"/>
      <c r="I621" s="22"/>
      <c r="J621" s="37"/>
      <c r="K621" s="37"/>
      <c r="L621" s="22"/>
      <c r="M621" s="22"/>
      <c r="N621" s="22"/>
      <c r="O621" s="22"/>
      <c r="P621" s="22"/>
      <c r="Q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x14ac:dyDescent="0.25">
      <c r="A622" s="22"/>
      <c r="B622" s="22"/>
      <c r="C622" s="37"/>
      <c r="D622" s="37"/>
      <c r="E622" s="37"/>
      <c r="F622" s="37"/>
      <c r="G622" s="206"/>
      <c r="H622" s="22"/>
      <c r="I622" s="22"/>
      <c r="J622" s="37"/>
      <c r="K622" s="37"/>
      <c r="L622" s="22"/>
      <c r="M622" s="22"/>
      <c r="N622" s="22"/>
      <c r="O622" s="22"/>
      <c r="P622" s="22"/>
      <c r="Q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28" x14ac:dyDescent="0.25">
      <c r="A623" s="22"/>
      <c r="B623" s="22"/>
      <c r="C623" s="37"/>
      <c r="D623" s="37"/>
      <c r="E623" s="37"/>
      <c r="F623" s="37"/>
      <c r="G623" s="206"/>
      <c r="H623" s="22"/>
      <c r="I623" s="22"/>
      <c r="J623" s="37"/>
      <c r="K623" s="37"/>
      <c r="L623" s="22"/>
      <c r="M623" s="22"/>
      <c r="N623" s="22"/>
      <c r="O623" s="22"/>
      <c r="P623" s="22"/>
      <c r="Q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 spans="1:28" x14ac:dyDescent="0.25">
      <c r="A624" s="22"/>
      <c r="B624" s="22"/>
      <c r="C624" s="37"/>
      <c r="D624" s="37"/>
      <c r="E624" s="37"/>
      <c r="F624" s="37"/>
      <c r="G624" s="206"/>
      <c r="H624" s="22"/>
      <c r="I624" s="22"/>
      <c r="J624" s="37"/>
      <c r="K624" s="37"/>
      <c r="L624" s="22"/>
      <c r="M624" s="22"/>
      <c r="N624" s="22"/>
      <c r="O624" s="22"/>
      <c r="P624" s="22"/>
      <c r="Q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x14ac:dyDescent="0.25">
      <c r="A625" s="22"/>
      <c r="B625" s="22"/>
      <c r="C625" s="37"/>
      <c r="D625" s="37"/>
      <c r="E625" s="37"/>
      <c r="F625" s="37"/>
      <c r="G625" s="206"/>
      <c r="H625" s="22"/>
      <c r="I625" s="22"/>
      <c r="J625" s="37"/>
      <c r="K625" s="37"/>
      <c r="L625" s="22"/>
      <c r="M625" s="22"/>
      <c r="N625" s="22"/>
      <c r="O625" s="22"/>
      <c r="P625" s="22"/>
      <c r="Q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x14ac:dyDescent="0.25">
      <c r="A626" s="22"/>
      <c r="B626" s="22"/>
      <c r="C626" s="37"/>
      <c r="D626" s="37"/>
      <c r="E626" s="37"/>
      <c r="F626" s="37"/>
      <c r="G626" s="206"/>
      <c r="H626" s="22"/>
      <c r="I626" s="22"/>
      <c r="J626" s="37"/>
      <c r="K626" s="37"/>
      <c r="L626" s="22"/>
      <c r="M626" s="22"/>
      <c r="N626" s="22"/>
      <c r="O626" s="22"/>
      <c r="P626" s="22"/>
      <c r="Q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x14ac:dyDescent="0.25">
      <c r="A627" s="22"/>
      <c r="B627" s="22"/>
      <c r="C627" s="37"/>
      <c r="D627" s="37"/>
      <c r="E627" s="37"/>
      <c r="F627" s="37"/>
      <c r="G627" s="206"/>
      <c r="H627" s="22"/>
      <c r="I627" s="22"/>
      <c r="J627" s="37"/>
      <c r="K627" s="37"/>
      <c r="L627" s="22"/>
      <c r="M627" s="22"/>
      <c r="N627" s="22"/>
      <c r="O627" s="22"/>
      <c r="P627" s="22"/>
      <c r="Q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x14ac:dyDescent="0.25">
      <c r="A628" s="22"/>
      <c r="B628" s="22"/>
      <c r="C628" s="37"/>
      <c r="D628" s="37"/>
      <c r="E628" s="37"/>
      <c r="F628" s="37"/>
      <c r="G628" s="206"/>
      <c r="H628" s="22"/>
      <c r="I628" s="22"/>
      <c r="J628" s="37"/>
      <c r="K628" s="37"/>
      <c r="L628" s="22"/>
      <c r="M628" s="22"/>
      <c r="N628" s="22"/>
      <c r="O628" s="22"/>
      <c r="P628" s="22"/>
      <c r="Q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x14ac:dyDescent="0.25">
      <c r="A629" s="22"/>
      <c r="B629" s="22"/>
      <c r="C629" s="37"/>
      <c r="D629" s="37"/>
      <c r="E629" s="37"/>
      <c r="F629" s="37"/>
      <c r="G629" s="206"/>
      <c r="H629" s="22"/>
      <c r="I629" s="22"/>
      <c r="J629" s="37"/>
      <c r="K629" s="37"/>
      <c r="L629" s="22"/>
      <c r="M629" s="22"/>
      <c r="N629" s="22"/>
      <c r="O629" s="22"/>
      <c r="P629" s="22"/>
      <c r="Q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x14ac:dyDescent="0.25">
      <c r="A630" s="22"/>
      <c r="B630" s="22"/>
      <c r="C630" s="37"/>
      <c r="D630" s="37"/>
      <c r="E630" s="37"/>
      <c r="F630" s="37"/>
      <c r="G630" s="206"/>
      <c r="H630" s="22"/>
      <c r="I630" s="22"/>
      <c r="J630" s="37"/>
      <c r="K630" s="37"/>
      <c r="L630" s="22"/>
      <c r="M630" s="22"/>
      <c r="N630" s="22"/>
      <c r="O630" s="22"/>
      <c r="P630" s="22"/>
      <c r="Q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x14ac:dyDescent="0.25">
      <c r="A631" s="22"/>
      <c r="B631" s="22"/>
      <c r="C631" s="37"/>
      <c r="D631" s="37"/>
      <c r="E631" s="37"/>
      <c r="F631" s="37"/>
      <c r="G631" s="206"/>
      <c r="H631" s="22"/>
      <c r="I631" s="22"/>
      <c r="J631" s="37"/>
      <c r="K631" s="37"/>
      <c r="L631" s="22"/>
      <c r="M631" s="22"/>
      <c r="N631" s="22"/>
      <c r="O631" s="22"/>
      <c r="P631" s="22"/>
      <c r="Q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x14ac:dyDescent="0.25">
      <c r="A632" s="22"/>
      <c r="B632" s="22"/>
      <c r="C632" s="37"/>
      <c r="D632" s="37"/>
      <c r="E632" s="37"/>
      <c r="F632" s="37"/>
      <c r="G632" s="206"/>
      <c r="H632" s="22"/>
      <c r="I632" s="22"/>
      <c r="J632" s="37"/>
      <c r="K632" s="37"/>
      <c r="L632" s="22"/>
      <c r="M632" s="22"/>
      <c r="N632" s="22"/>
      <c r="O632" s="22"/>
      <c r="P632" s="22"/>
      <c r="Q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x14ac:dyDescent="0.25">
      <c r="A633" s="22"/>
      <c r="B633" s="22"/>
      <c r="C633" s="37"/>
      <c r="D633" s="37"/>
      <c r="E633" s="37"/>
      <c r="F633" s="37"/>
      <c r="G633" s="206"/>
      <c r="H633" s="22"/>
      <c r="I633" s="22"/>
      <c r="J633" s="37"/>
      <c r="K633" s="37"/>
      <c r="L633" s="22"/>
      <c r="M633" s="22"/>
      <c r="N633" s="22"/>
      <c r="O633" s="22"/>
      <c r="P633" s="22"/>
      <c r="Q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x14ac:dyDescent="0.25">
      <c r="A634" s="22"/>
      <c r="B634" s="22"/>
      <c r="C634" s="37"/>
      <c r="D634" s="37"/>
      <c r="E634" s="37"/>
      <c r="F634" s="37"/>
      <c r="G634" s="206"/>
      <c r="H634" s="22"/>
      <c r="I634" s="22"/>
      <c r="J634" s="37"/>
      <c r="K634" s="37"/>
      <c r="L634" s="22"/>
      <c r="M634" s="22"/>
      <c r="N634" s="22"/>
      <c r="O634" s="22"/>
      <c r="P634" s="22"/>
      <c r="Q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28" x14ac:dyDescent="0.25">
      <c r="A635" s="22"/>
      <c r="B635" s="22"/>
      <c r="C635" s="37"/>
      <c r="D635" s="37"/>
      <c r="E635" s="37"/>
      <c r="F635" s="37"/>
      <c r="G635" s="206"/>
      <c r="H635" s="22"/>
      <c r="I635" s="22"/>
      <c r="J635" s="37"/>
      <c r="K635" s="37"/>
      <c r="L635" s="22"/>
      <c r="M635" s="22"/>
      <c r="N635" s="22"/>
      <c r="O635" s="22"/>
      <c r="P635" s="22"/>
      <c r="Q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 spans="1:28" x14ac:dyDescent="0.25">
      <c r="A636" s="22"/>
      <c r="B636" s="22"/>
      <c r="C636" s="37"/>
      <c r="D636" s="37"/>
      <c r="E636" s="37"/>
      <c r="F636" s="37"/>
      <c r="G636" s="206"/>
      <c r="H636" s="22"/>
      <c r="I636" s="22"/>
      <c r="J636" s="37"/>
      <c r="K636" s="37"/>
      <c r="L636" s="22"/>
      <c r="M636" s="22"/>
      <c r="N636" s="22"/>
      <c r="O636" s="22"/>
      <c r="P636" s="22"/>
      <c r="Q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x14ac:dyDescent="0.25">
      <c r="A637" s="22"/>
      <c r="B637" s="22"/>
      <c r="C637" s="37"/>
      <c r="D637" s="37"/>
      <c r="E637" s="37"/>
      <c r="F637" s="37"/>
      <c r="G637" s="206"/>
      <c r="H637" s="22"/>
      <c r="I637" s="22"/>
      <c r="J637" s="37"/>
      <c r="K637" s="37"/>
      <c r="L637" s="22"/>
      <c r="M637" s="22"/>
      <c r="N637" s="22"/>
      <c r="O637" s="22"/>
      <c r="P637" s="22"/>
      <c r="Q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x14ac:dyDescent="0.25">
      <c r="A638" s="22"/>
      <c r="B638" s="22"/>
      <c r="C638" s="37"/>
      <c r="D638" s="37"/>
      <c r="E638" s="37"/>
      <c r="F638" s="37"/>
      <c r="G638" s="206"/>
      <c r="H638" s="22"/>
      <c r="I638" s="22"/>
      <c r="J638" s="37"/>
      <c r="K638" s="37"/>
      <c r="L638" s="22"/>
      <c r="M638" s="22"/>
      <c r="N638" s="22"/>
      <c r="O638" s="22"/>
      <c r="P638" s="22"/>
      <c r="Q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x14ac:dyDescent="0.25">
      <c r="A639" s="22"/>
      <c r="B639" s="22"/>
      <c r="C639" s="37"/>
      <c r="D639" s="37"/>
      <c r="E639" s="37"/>
      <c r="F639" s="37"/>
      <c r="G639" s="206"/>
      <c r="H639" s="22"/>
      <c r="I639" s="22"/>
      <c r="J639" s="37"/>
      <c r="K639" s="37"/>
      <c r="L639" s="22"/>
      <c r="M639" s="22"/>
      <c r="N639" s="22"/>
      <c r="O639" s="22"/>
      <c r="P639" s="22"/>
      <c r="Q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x14ac:dyDescent="0.25">
      <c r="A640" s="22"/>
      <c r="B640" s="22"/>
      <c r="C640" s="37"/>
      <c r="D640" s="37"/>
      <c r="E640" s="37"/>
      <c r="F640" s="37"/>
      <c r="G640" s="206"/>
      <c r="H640" s="22"/>
      <c r="I640" s="22"/>
      <c r="J640" s="37"/>
      <c r="K640" s="37"/>
      <c r="L640" s="22"/>
      <c r="M640" s="22"/>
      <c r="N640" s="22"/>
      <c r="O640" s="22"/>
      <c r="P640" s="22"/>
      <c r="Q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x14ac:dyDescent="0.25">
      <c r="A641" s="22"/>
      <c r="B641" s="22"/>
      <c r="C641" s="37"/>
      <c r="D641" s="37"/>
      <c r="E641" s="37"/>
      <c r="F641" s="37"/>
      <c r="G641" s="206"/>
      <c r="H641" s="22"/>
      <c r="I641" s="22"/>
      <c r="J641" s="37"/>
      <c r="K641" s="37"/>
      <c r="L641" s="22"/>
      <c r="M641" s="22"/>
      <c r="N641" s="22"/>
      <c r="O641" s="22"/>
      <c r="P641" s="22"/>
      <c r="Q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x14ac:dyDescent="0.25">
      <c r="A642" s="22"/>
      <c r="B642" s="22"/>
      <c r="C642" s="37"/>
      <c r="D642" s="37"/>
      <c r="E642" s="37"/>
      <c r="F642" s="37"/>
      <c r="G642" s="206"/>
      <c r="H642" s="22"/>
      <c r="I642" s="22"/>
      <c r="J642" s="37"/>
      <c r="K642" s="37"/>
      <c r="L642" s="22"/>
      <c r="M642" s="22"/>
      <c r="N642" s="22"/>
      <c r="O642" s="22"/>
      <c r="P642" s="22"/>
      <c r="Q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x14ac:dyDescent="0.25">
      <c r="A643" s="22"/>
      <c r="B643" s="22"/>
      <c r="C643" s="37"/>
      <c r="D643" s="37"/>
      <c r="E643" s="37"/>
      <c r="F643" s="37"/>
      <c r="G643" s="206"/>
      <c r="H643" s="22"/>
      <c r="I643" s="22"/>
      <c r="J643" s="37"/>
      <c r="K643" s="37"/>
      <c r="L643" s="22"/>
      <c r="M643" s="22"/>
      <c r="N643" s="22"/>
      <c r="O643" s="22"/>
      <c r="P643" s="22"/>
      <c r="Q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x14ac:dyDescent="0.25">
      <c r="A644" s="22"/>
      <c r="B644" s="22"/>
      <c r="C644" s="37"/>
      <c r="D644" s="37"/>
      <c r="E644" s="37"/>
      <c r="F644" s="37"/>
      <c r="G644" s="206"/>
      <c r="H644" s="22"/>
      <c r="I644" s="22"/>
      <c r="J644" s="37"/>
      <c r="K644" s="37"/>
      <c r="L644" s="22"/>
      <c r="M644" s="22"/>
      <c r="N644" s="22"/>
      <c r="O644" s="22"/>
      <c r="P644" s="22"/>
      <c r="Q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x14ac:dyDescent="0.25">
      <c r="A645" s="22"/>
      <c r="B645" s="22"/>
      <c r="C645" s="37"/>
      <c r="D645" s="37"/>
      <c r="E645" s="37"/>
      <c r="F645" s="37"/>
      <c r="G645" s="206"/>
      <c r="H645" s="22"/>
      <c r="I645" s="22"/>
      <c r="J645" s="37"/>
      <c r="K645" s="37"/>
      <c r="L645" s="22"/>
      <c r="M645" s="22"/>
      <c r="N645" s="22"/>
      <c r="O645" s="22"/>
      <c r="P645" s="22"/>
      <c r="Q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x14ac:dyDescent="0.25">
      <c r="A646" s="22"/>
      <c r="B646" s="22"/>
      <c r="C646" s="37"/>
      <c r="D646" s="37"/>
      <c r="E646" s="37"/>
      <c r="F646" s="37"/>
      <c r="G646" s="206"/>
      <c r="H646" s="22"/>
      <c r="I646" s="22"/>
      <c r="J646" s="37"/>
      <c r="K646" s="37"/>
      <c r="L646" s="22"/>
      <c r="M646" s="22"/>
      <c r="N646" s="22"/>
      <c r="O646" s="22"/>
      <c r="P646" s="22"/>
      <c r="Q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28" x14ac:dyDescent="0.25">
      <c r="A647" s="22"/>
      <c r="B647" s="22"/>
      <c r="C647" s="37"/>
      <c r="D647" s="37"/>
      <c r="E647" s="37"/>
      <c r="F647" s="37"/>
      <c r="G647" s="206"/>
      <c r="H647" s="22"/>
      <c r="I647" s="22"/>
      <c r="J647" s="37"/>
      <c r="K647" s="37"/>
      <c r="L647" s="22"/>
      <c r="M647" s="22"/>
      <c r="N647" s="22"/>
      <c r="O647" s="22"/>
      <c r="P647" s="22"/>
      <c r="Q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 spans="1:28" x14ac:dyDescent="0.25">
      <c r="A648" s="22"/>
      <c r="B648" s="22"/>
      <c r="C648" s="37"/>
      <c r="D648" s="37"/>
      <c r="E648" s="37"/>
      <c r="F648" s="37"/>
      <c r="G648" s="206"/>
      <c r="H648" s="22"/>
      <c r="I648" s="22"/>
      <c r="J648" s="37"/>
      <c r="K648" s="37"/>
      <c r="L648" s="22"/>
      <c r="M648" s="22"/>
      <c r="N648" s="22"/>
      <c r="O648" s="22"/>
      <c r="P648" s="22"/>
      <c r="Q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x14ac:dyDescent="0.25">
      <c r="A649" s="22"/>
      <c r="B649" s="22"/>
      <c r="C649" s="37"/>
      <c r="D649" s="37"/>
      <c r="E649" s="37"/>
      <c r="F649" s="37"/>
      <c r="G649" s="206"/>
      <c r="H649" s="22"/>
      <c r="I649" s="22"/>
      <c r="J649" s="37"/>
      <c r="K649" s="37"/>
      <c r="L649" s="22"/>
      <c r="M649" s="22"/>
      <c r="N649" s="22"/>
      <c r="O649" s="22"/>
      <c r="P649" s="22"/>
      <c r="Q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28" x14ac:dyDescent="0.25">
      <c r="A650" s="22"/>
      <c r="B650" s="22"/>
      <c r="C650" s="37"/>
      <c r="D650" s="37"/>
      <c r="E650" s="37"/>
      <c r="F650" s="37"/>
      <c r="G650" s="206"/>
      <c r="H650" s="22"/>
      <c r="I650" s="22"/>
      <c r="J650" s="37"/>
      <c r="K650" s="37"/>
      <c r="L650" s="22"/>
      <c r="M650" s="22"/>
      <c r="N650" s="22"/>
      <c r="O650" s="22"/>
      <c r="P650" s="22"/>
      <c r="Q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 spans="1:28" x14ac:dyDescent="0.25">
      <c r="A651" s="22"/>
      <c r="B651" s="22"/>
      <c r="C651" s="37"/>
      <c r="D651" s="37"/>
      <c r="E651" s="37"/>
      <c r="F651" s="37"/>
      <c r="G651" s="206"/>
      <c r="H651" s="22"/>
      <c r="I651" s="22"/>
      <c r="J651" s="37"/>
      <c r="K651" s="37"/>
      <c r="L651" s="22"/>
      <c r="M651" s="22"/>
      <c r="N651" s="22"/>
      <c r="O651" s="22"/>
      <c r="P651" s="22"/>
      <c r="Q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28" x14ac:dyDescent="0.25">
      <c r="A652" s="22"/>
      <c r="B652" s="22"/>
      <c r="C652" s="37"/>
      <c r="D652" s="37"/>
      <c r="E652" s="37"/>
      <c r="F652" s="37"/>
      <c r="G652" s="206"/>
      <c r="H652" s="22"/>
      <c r="I652" s="22"/>
      <c r="J652" s="37"/>
      <c r="K652" s="37"/>
      <c r="L652" s="22"/>
      <c r="M652" s="22"/>
      <c r="N652" s="22"/>
      <c r="O652" s="22"/>
      <c r="P652" s="22"/>
      <c r="Q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 spans="1:28" x14ac:dyDescent="0.25">
      <c r="A653" s="22"/>
      <c r="B653" s="22"/>
      <c r="C653" s="37"/>
      <c r="D653" s="37"/>
      <c r="E653" s="37"/>
      <c r="F653" s="37"/>
      <c r="G653" s="206"/>
      <c r="H653" s="22"/>
      <c r="I653" s="22"/>
      <c r="J653" s="37"/>
      <c r="K653" s="37"/>
      <c r="L653" s="22"/>
      <c r="M653" s="22"/>
      <c r="N653" s="22"/>
      <c r="O653" s="22"/>
      <c r="P653" s="22"/>
      <c r="Q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1:28" x14ac:dyDescent="0.25">
      <c r="A654" s="22"/>
      <c r="B654" s="22"/>
      <c r="C654" s="37"/>
      <c r="D654" s="37"/>
      <c r="E654" s="37"/>
      <c r="F654" s="37"/>
      <c r="G654" s="206"/>
      <c r="H654" s="22"/>
      <c r="I654" s="22"/>
      <c r="J654" s="37"/>
      <c r="K654" s="37"/>
      <c r="L654" s="22"/>
      <c r="M654" s="22"/>
      <c r="N654" s="22"/>
      <c r="O654" s="22"/>
      <c r="P654" s="22"/>
      <c r="Q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 spans="1:28" x14ac:dyDescent="0.25">
      <c r="A655" s="22"/>
      <c r="B655" s="22"/>
      <c r="C655" s="37"/>
      <c r="D655" s="37"/>
      <c r="E655" s="37"/>
      <c r="F655" s="37"/>
      <c r="G655" s="206"/>
      <c r="H655" s="22"/>
      <c r="I655" s="22"/>
      <c r="J655" s="37"/>
      <c r="K655" s="37"/>
      <c r="L655" s="22"/>
      <c r="M655" s="22"/>
      <c r="N655" s="22"/>
      <c r="O655" s="22"/>
      <c r="P655" s="22"/>
      <c r="Q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 spans="1:28" x14ac:dyDescent="0.25">
      <c r="A656" s="22"/>
      <c r="B656" s="22"/>
      <c r="C656" s="37"/>
      <c r="D656" s="37"/>
      <c r="E656" s="37"/>
      <c r="F656" s="37"/>
      <c r="G656" s="206"/>
      <c r="H656" s="22"/>
      <c r="I656" s="22"/>
      <c r="J656" s="37"/>
      <c r="K656" s="37"/>
      <c r="L656" s="22"/>
      <c r="M656" s="22"/>
      <c r="N656" s="22"/>
      <c r="O656" s="22"/>
      <c r="P656" s="22"/>
      <c r="Q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 spans="1:28" x14ac:dyDescent="0.25">
      <c r="A657" s="22"/>
      <c r="B657" s="22"/>
      <c r="C657" s="37"/>
      <c r="D657" s="37"/>
      <c r="E657" s="37"/>
      <c r="F657" s="37"/>
      <c r="G657" s="206"/>
      <c r="H657" s="22"/>
      <c r="I657" s="22"/>
      <c r="J657" s="37"/>
      <c r="K657" s="37"/>
      <c r="L657" s="22"/>
      <c r="M657" s="22"/>
      <c r="N657" s="22"/>
      <c r="O657" s="22"/>
      <c r="P657" s="22"/>
      <c r="Q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 spans="1:28" x14ac:dyDescent="0.25">
      <c r="A658" s="22"/>
      <c r="B658" s="22"/>
      <c r="C658" s="37"/>
      <c r="D658" s="37"/>
      <c r="E658" s="37"/>
      <c r="F658" s="37"/>
      <c r="G658" s="206"/>
      <c r="H658" s="22"/>
      <c r="I658" s="22"/>
      <c r="J658" s="37"/>
      <c r="K658" s="37"/>
      <c r="L658" s="22"/>
      <c r="M658" s="22"/>
      <c r="N658" s="22"/>
      <c r="O658" s="22"/>
      <c r="P658" s="22"/>
      <c r="Q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 spans="1:28" x14ac:dyDescent="0.25">
      <c r="A659" s="22"/>
      <c r="B659" s="22"/>
      <c r="C659" s="37"/>
      <c r="D659" s="37"/>
      <c r="E659" s="37"/>
      <c r="F659" s="37"/>
      <c r="G659" s="206"/>
      <c r="H659" s="22"/>
      <c r="I659" s="22"/>
      <c r="J659" s="37"/>
      <c r="K659" s="37"/>
      <c r="L659" s="22"/>
      <c r="M659" s="22"/>
      <c r="N659" s="22"/>
      <c r="O659" s="22"/>
      <c r="P659" s="22"/>
      <c r="Q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 spans="1:28" x14ac:dyDescent="0.25">
      <c r="A660" s="22"/>
      <c r="B660" s="22"/>
      <c r="C660" s="37"/>
      <c r="D660" s="37"/>
      <c r="E660" s="37"/>
      <c r="F660" s="37"/>
      <c r="G660" s="206"/>
      <c r="H660" s="22"/>
      <c r="I660" s="22"/>
      <c r="J660" s="37"/>
      <c r="K660" s="37"/>
      <c r="L660" s="22"/>
      <c r="M660" s="22"/>
      <c r="N660" s="22"/>
      <c r="O660" s="22"/>
      <c r="P660" s="22"/>
      <c r="Q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 spans="1:28" x14ac:dyDescent="0.25">
      <c r="A661" s="22"/>
      <c r="B661" s="22"/>
      <c r="C661" s="37"/>
      <c r="D661" s="37"/>
      <c r="E661" s="37"/>
      <c r="F661" s="37"/>
      <c r="G661" s="206"/>
      <c r="H661" s="22"/>
      <c r="I661" s="22"/>
      <c r="J661" s="37"/>
      <c r="K661" s="37"/>
      <c r="L661" s="22"/>
      <c r="M661" s="22"/>
      <c r="N661" s="22"/>
      <c r="O661" s="22"/>
      <c r="P661" s="22"/>
      <c r="Q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 spans="1:28" x14ac:dyDescent="0.25">
      <c r="A662" s="22"/>
      <c r="B662" s="22"/>
      <c r="C662" s="37"/>
      <c r="D662" s="37"/>
      <c r="E662" s="37"/>
      <c r="F662" s="37"/>
      <c r="G662" s="206"/>
      <c r="H662" s="22"/>
      <c r="I662" s="22"/>
      <c r="J662" s="37"/>
      <c r="K662" s="37"/>
      <c r="L662" s="22"/>
      <c r="M662" s="22"/>
      <c r="N662" s="22"/>
      <c r="O662" s="22"/>
      <c r="P662" s="22"/>
      <c r="Q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 spans="1:28" x14ac:dyDescent="0.25">
      <c r="A663" s="22"/>
      <c r="B663" s="22"/>
      <c r="C663" s="37"/>
      <c r="D663" s="37"/>
      <c r="E663" s="37"/>
      <c r="F663" s="37"/>
      <c r="G663" s="206"/>
      <c r="H663" s="22"/>
      <c r="I663" s="22"/>
      <c r="J663" s="37"/>
      <c r="K663" s="37"/>
      <c r="L663" s="22"/>
      <c r="M663" s="22"/>
      <c r="N663" s="22"/>
      <c r="O663" s="22"/>
      <c r="P663" s="22"/>
      <c r="Q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 spans="1:28" x14ac:dyDescent="0.25">
      <c r="A664" s="22"/>
      <c r="B664" s="22"/>
      <c r="C664" s="37"/>
      <c r="D664" s="37"/>
      <c r="E664" s="37"/>
      <c r="F664" s="37"/>
      <c r="G664" s="206"/>
      <c r="H664" s="22"/>
      <c r="I664" s="22"/>
      <c r="J664" s="37"/>
      <c r="K664" s="37"/>
      <c r="L664" s="22"/>
      <c r="M664" s="22"/>
      <c r="N664" s="22"/>
      <c r="O664" s="22"/>
      <c r="P664" s="22"/>
      <c r="Q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x14ac:dyDescent="0.25">
      <c r="A665" s="22"/>
      <c r="B665" s="22"/>
      <c r="C665" s="37"/>
      <c r="D665" s="37"/>
      <c r="E665" s="37"/>
      <c r="F665" s="37"/>
      <c r="G665" s="206"/>
      <c r="H665" s="22"/>
      <c r="I665" s="22"/>
      <c r="J665" s="37"/>
      <c r="K665" s="37"/>
      <c r="L665" s="22"/>
      <c r="M665" s="22"/>
      <c r="N665" s="22"/>
      <c r="O665" s="22"/>
      <c r="P665" s="22"/>
      <c r="Q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x14ac:dyDescent="0.25">
      <c r="A666" s="22"/>
      <c r="B666" s="22"/>
      <c r="C666" s="37"/>
      <c r="D666" s="37"/>
      <c r="E666" s="37"/>
      <c r="F666" s="37"/>
      <c r="G666" s="206"/>
      <c r="H666" s="22"/>
      <c r="I666" s="22"/>
      <c r="J666" s="37"/>
      <c r="K666" s="37"/>
      <c r="L666" s="22"/>
      <c r="M666" s="22"/>
      <c r="N666" s="22"/>
      <c r="O666" s="22"/>
      <c r="P666" s="22"/>
      <c r="Q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x14ac:dyDescent="0.25">
      <c r="A667" s="22"/>
      <c r="B667" s="22"/>
      <c r="C667" s="37"/>
      <c r="D667" s="37"/>
      <c r="E667" s="37"/>
      <c r="F667" s="37"/>
      <c r="G667" s="206"/>
      <c r="H667" s="22"/>
      <c r="I667" s="22"/>
      <c r="J667" s="37"/>
      <c r="K667" s="37"/>
      <c r="L667" s="22"/>
      <c r="M667" s="22"/>
      <c r="N667" s="22"/>
      <c r="O667" s="22"/>
      <c r="P667" s="22"/>
      <c r="Q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x14ac:dyDescent="0.25">
      <c r="A668" s="22"/>
      <c r="B668" s="22"/>
      <c r="C668" s="37"/>
      <c r="D668" s="37"/>
      <c r="E668" s="37"/>
      <c r="F668" s="37"/>
      <c r="G668" s="206"/>
      <c r="H668" s="22"/>
      <c r="I668" s="22"/>
      <c r="J668" s="37"/>
      <c r="K668" s="37"/>
      <c r="L668" s="22"/>
      <c r="M668" s="22"/>
      <c r="N668" s="22"/>
      <c r="O668" s="22"/>
      <c r="P668" s="22"/>
      <c r="Q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x14ac:dyDescent="0.25">
      <c r="A669" s="22"/>
      <c r="B669" s="22"/>
      <c r="C669" s="37"/>
      <c r="D669" s="37"/>
      <c r="E669" s="37"/>
      <c r="F669" s="37"/>
      <c r="G669" s="206"/>
      <c r="H669" s="22"/>
      <c r="I669" s="22"/>
      <c r="J669" s="37"/>
      <c r="K669" s="37"/>
      <c r="L669" s="22"/>
      <c r="M669" s="22"/>
      <c r="N669" s="22"/>
      <c r="O669" s="22"/>
      <c r="P669" s="22"/>
      <c r="Q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x14ac:dyDescent="0.25">
      <c r="A670" s="22"/>
      <c r="B670" s="22"/>
      <c r="C670" s="37"/>
      <c r="D670" s="37"/>
      <c r="E670" s="37"/>
      <c r="F670" s="37"/>
      <c r="G670" s="206"/>
      <c r="H670" s="22"/>
      <c r="I670" s="22"/>
      <c r="J670" s="37"/>
      <c r="K670" s="37"/>
      <c r="L670" s="22"/>
      <c r="M670" s="22"/>
      <c r="N670" s="22"/>
      <c r="O670" s="22"/>
      <c r="P670" s="22"/>
      <c r="Q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x14ac:dyDescent="0.25">
      <c r="A671" s="22"/>
      <c r="B671" s="22"/>
      <c r="C671" s="37"/>
      <c r="D671" s="37"/>
      <c r="E671" s="37"/>
      <c r="F671" s="37"/>
      <c r="G671" s="206"/>
      <c r="H671" s="22"/>
      <c r="I671" s="22"/>
      <c r="J671" s="37"/>
      <c r="K671" s="37"/>
      <c r="L671" s="22"/>
      <c r="M671" s="22"/>
      <c r="N671" s="22"/>
      <c r="O671" s="22"/>
      <c r="P671" s="22"/>
      <c r="Q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28" x14ac:dyDescent="0.25">
      <c r="A672" s="22"/>
      <c r="B672" s="22"/>
      <c r="C672" s="37"/>
      <c r="D672" s="37"/>
      <c r="E672" s="37"/>
      <c r="F672" s="37"/>
      <c r="G672" s="206"/>
      <c r="H672" s="22"/>
      <c r="I672" s="22"/>
      <c r="J672" s="37"/>
      <c r="K672" s="37"/>
      <c r="L672" s="22"/>
      <c r="M672" s="22"/>
      <c r="N672" s="22"/>
      <c r="O672" s="22"/>
      <c r="P672" s="22"/>
      <c r="Q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 spans="1:28" x14ac:dyDescent="0.25">
      <c r="A673" s="22"/>
      <c r="B673" s="22"/>
      <c r="C673" s="37"/>
      <c r="D673" s="37"/>
      <c r="E673" s="37"/>
      <c r="F673" s="37"/>
      <c r="G673" s="206"/>
      <c r="H673" s="22"/>
      <c r="I673" s="22"/>
      <c r="J673" s="37"/>
      <c r="K673" s="37"/>
      <c r="L673" s="22"/>
      <c r="M673" s="22"/>
      <c r="N673" s="22"/>
      <c r="O673" s="22"/>
      <c r="P673" s="22"/>
      <c r="Q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x14ac:dyDescent="0.25">
      <c r="A674" s="22"/>
      <c r="B674" s="22"/>
      <c r="C674" s="37"/>
      <c r="D674" s="37"/>
      <c r="E674" s="37"/>
      <c r="F674" s="37"/>
      <c r="G674" s="206"/>
      <c r="H674" s="22"/>
      <c r="I674" s="22"/>
      <c r="J674" s="37"/>
      <c r="K674" s="37"/>
      <c r="L674" s="22"/>
      <c r="M674" s="22"/>
      <c r="N674" s="22"/>
      <c r="O674" s="22"/>
      <c r="P674" s="22"/>
      <c r="Q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x14ac:dyDescent="0.25">
      <c r="A675" s="22"/>
      <c r="B675" s="22"/>
      <c r="C675" s="37"/>
      <c r="D675" s="37"/>
      <c r="E675" s="37"/>
      <c r="F675" s="37"/>
      <c r="G675" s="206"/>
      <c r="H675" s="22"/>
      <c r="I675" s="22"/>
      <c r="J675" s="37"/>
      <c r="K675" s="37"/>
      <c r="L675" s="22"/>
      <c r="M675" s="22"/>
      <c r="N675" s="22"/>
      <c r="O675" s="22"/>
      <c r="P675" s="22"/>
      <c r="Q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28" x14ac:dyDescent="0.25">
      <c r="A676" s="22"/>
      <c r="B676" s="22"/>
      <c r="C676" s="37"/>
      <c r="D676" s="37"/>
      <c r="E676" s="37"/>
      <c r="F676" s="37"/>
      <c r="G676" s="206"/>
      <c r="H676" s="22"/>
      <c r="I676" s="22"/>
      <c r="J676" s="37"/>
      <c r="K676" s="37"/>
      <c r="L676" s="22"/>
      <c r="M676" s="22"/>
      <c r="N676" s="22"/>
      <c r="O676" s="22"/>
      <c r="P676" s="22"/>
      <c r="Q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 spans="1:28" x14ac:dyDescent="0.25">
      <c r="A677" s="22"/>
      <c r="B677" s="22"/>
      <c r="C677" s="37"/>
      <c r="D677" s="37"/>
      <c r="E677" s="37"/>
      <c r="F677" s="37"/>
      <c r="G677" s="206"/>
      <c r="H677" s="22"/>
      <c r="I677" s="22"/>
      <c r="J677" s="37"/>
      <c r="K677" s="37"/>
      <c r="L677" s="22"/>
      <c r="M677" s="22"/>
      <c r="N677" s="22"/>
      <c r="O677" s="22"/>
      <c r="P677" s="22"/>
      <c r="Q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 spans="1:28" x14ac:dyDescent="0.25">
      <c r="A678" s="22"/>
      <c r="B678" s="22"/>
      <c r="C678" s="37"/>
      <c r="D678" s="37"/>
      <c r="E678" s="37"/>
      <c r="F678" s="37"/>
      <c r="G678" s="206"/>
      <c r="H678" s="22"/>
      <c r="I678" s="22"/>
      <c r="J678" s="37"/>
      <c r="K678" s="37"/>
      <c r="L678" s="22"/>
      <c r="M678" s="22"/>
      <c r="N678" s="22"/>
      <c r="O678" s="22"/>
      <c r="P678" s="22"/>
      <c r="Q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 spans="1:28" x14ac:dyDescent="0.25">
      <c r="A679" s="22"/>
      <c r="B679" s="22"/>
      <c r="C679" s="37"/>
      <c r="D679" s="37"/>
      <c r="E679" s="37"/>
      <c r="F679" s="37"/>
      <c r="G679" s="206"/>
      <c r="H679" s="22"/>
      <c r="I679" s="22"/>
      <c r="J679" s="37"/>
      <c r="K679" s="37"/>
      <c r="L679" s="22"/>
      <c r="M679" s="22"/>
      <c r="N679" s="22"/>
      <c r="O679" s="22"/>
      <c r="P679" s="22"/>
      <c r="Q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 spans="1:28" x14ac:dyDescent="0.25">
      <c r="A680" s="22"/>
      <c r="B680" s="22"/>
      <c r="C680" s="37"/>
      <c r="D680" s="37"/>
      <c r="E680" s="37"/>
      <c r="F680" s="37"/>
      <c r="G680" s="206"/>
      <c r="H680" s="22"/>
      <c r="I680" s="22"/>
      <c r="J680" s="37"/>
      <c r="K680" s="37"/>
      <c r="L680" s="22"/>
      <c r="M680" s="22"/>
      <c r="N680" s="22"/>
      <c r="O680" s="22"/>
      <c r="P680" s="22"/>
      <c r="Q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 spans="1:28" x14ac:dyDescent="0.25">
      <c r="A681" s="22"/>
      <c r="B681" s="22"/>
      <c r="C681" s="37"/>
      <c r="D681" s="37"/>
      <c r="E681" s="37"/>
      <c r="F681" s="37"/>
      <c r="G681" s="206"/>
      <c r="H681" s="22"/>
      <c r="I681" s="22"/>
      <c r="J681" s="37"/>
      <c r="K681" s="37"/>
      <c r="L681" s="22"/>
      <c r="M681" s="22"/>
      <c r="N681" s="22"/>
      <c r="O681" s="22"/>
      <c r="P681" s="22"/>
      <c r="Q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 spans="1:28" x14ac:dyDescent="0.25">
      <c r="A682" s="22"/>
      <c r="B682" s="22"/>
      <c r="C682" s="37"/>
      <c r="D682" s="37"/>
      <c r="E682" s="37"/>
      <c r="F682" s="37"/>
      <c r="G682" s="206"/>
      <c r="H682" s="22"/>
      <c r="I682" s="22"/>
      <c r="J682" s="37"/>
      <c r="K682" s="37"/>
      <c r="L682" s="22"/>
      <c r="M682" s="22"/>
      <c r="N682" s="22"/>
      <c r="O682" s="22"/>
      <c r="P682" s="22"/>
      <c r="Q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 spans="1:28" x14ac:dyDescent="0.25">
      <c r="A683" s="22"/>
      <c r="B683" s="22"/>
      <c r="C683" s="37"/>
      <c r="D683" s="37"/>
      <c r="E683" s="37"/>
      <c r="F683" s="37"/>
      <c r="G683" s="206"/>
      <c r="H683" s="22"/>
      <c r="I683" s="22"/>
      <c r="J683" s="37"/>
      <c r="K683" s="37"/>
      <c r="L683" s="22"/>
      <c r="M683" s="22"/>
      <c r="N683" s="22"/>
      <c r="O683" s="22"/>
      <c r="P683" s="22"/>
      <c r="Q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</row>
    <row r="684" spans="1:28" x14ac:dyDescent="0.25">
      <c r="A684" s="22"/>
      <c r="B684" s="22"/>
      <c r="C684" s="37"/>
      <c r="D684" s="37"/>
      <c r="E684" s="37"/>
      <c r="F684" s="37"/>
      <c r="G684" s="206"/>
      <c r="H684" s="22"/>
      <c r="I684" s="22"/>
      <c r="J684" s="37"/>
      <c r="K684" s="37"/>
      <c r="L684" s="22"/>
      <c r="M684" s="22"/>
      <c r="N684" s="22"/>
      <c r="O684" s="22"/>
      <c r="P684" s="22"/>
      <c r="Q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</row>
    <row r="685" spans="1:28" x14ac:dyDescent="0.25">
      <c r="A685" s="22"/>
      <c r="B685" s="22"/>
      <c r="C685" s="37"/>
      <c r="D685" s="37"/>
      <c r="E685" s="37"/>
      <c r="F685" s="37"/>
      <c r="G685" s="206"/>
      <c r="H685" s="22"/>
      <c r="I685" s="22"/>
      <c r="J685" s="37"/>
      <c r="K685" s="37"/>
      <c r="L685" s="22"/>
      <c r="M685" s="22"/>
      <c r="N685" s="22"/>
      <c r="O685" s="22"/>
      <c r="P685" s="22"/>
      <c r="Q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</row>
    <row r="686" spans="1:28" x14ac:dyDescent="0.25">
      <c r="A686" s="22"/>
      <c r="B686" s="22"/>
      <c r="C686" s="37"/>
      <c r="D686" s="37"/>
      <c r="E686" s="37"/>
      <c r="F686" s="37"/>
      <c r="G686" s="206"/>
      <c r="H686" s="22"/>
      <c r="I686" s="22"/>
      <c r="J686" s="37"/>
      <c r="K686" s="37"/>
      <c r="L686" s="22"/>
      <c r="M686" s="22"/>
      <c r="N686" s="22"/>
      <c r="O686" s="22"/>
      <c r="P686" s="22"/>
      <c r="Q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</row>
    <row r="687" spans="1:28" x14ac:dyDescent="0.25">
      <c r="A687" s="22"/>
      <c r="B687" s="22"/>
      <c r="C687" s="37"/>
      <c r="D687" s="37"/>
      <c r="E687" s="37"/>
      <c r="F687" s="37"/>
      <c r="G687" s="206"/>
      <c r="H687" s="22"/>
      <c r="I687" s="22"/>
      <c r="J687" s="37"/>
      <c r="K687" s="37"/>
      <c r="L687" s="22"/>
      <c r="M687" s="22"/>
      <c r="N687" s="22"/>
      <c r="O687" s="22"/>
      <c r="P687" s="22"/>
      <c r="Q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</row>
    <row r="688" spans="1:28" x14ac:dyDescent="0.25">
      <c r="A688" s="22"/>
      <c r="B688" s="22"/>
      <c r="C688" s="37"/>
      <c r="D688" s="37"/>
      <c r="E688" s="37"/>
      <c r="F688" s="37"/>
      <c r="G688" s="206"/>
      <c r="H688" s="22"/>
      <c r="I688" s="22"/>
      <c r="J688" s="37"/>
      <c r="K688" s="37"/>
      <c r="L688" s="22"/>
      <c r="M688" s="22"/>
      <c r="N688" s="22"/>
      <c r="O688" s="22"/>
      <c r="P688" s="22"/>
      <c r="Q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</row>
    <row r="689" spans="1:28" x14ac:dyDescent="0.25">
      <c r="A689" s="22"/>
      <c r="B689" s="22"/>
      <c r="C689" s="37"/>
      <c r="D689" s="37"/>
      <c r="E689" s="37"/>
      <c r="F689" s="37"/>
      <c r="G689" s="206"/>
      <c r="H689" s="22"/>
      <c r="I689" s="22"/>
      <c r="J689" s="37"/>
      <c r="K689" s="37"/>
      <c r="L689" s="22"/>
      <c r="M689" s="22"/>
      <c r="N689" s="22"/>
      <c r="O689" s="22"/>
      <c r="P689" s="22"/>
      <c r="Q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</row>
    <row r="690" spans="1:28" x14ac:dyDescent="0.25">
      <c r="A690" s="22"/>
      <c r="B690" s="22"/>
      <c r="C690" s="37"/>
      <c r="D690" s="37"/>
      <c r="E690" s="37"/>
      <c r="F690" s="37"/>
      <c r="G690" s="206"/>
      <c r="H690" s="22"/>
      <c r="I690" s="22"/>
      <c r="J690" s="37"/>
      <c r="K690" s="37"/>
      <c r="L690" s="22"/>
      <c r="M690" s="22"/>
      <c r="N690" s="22"/>
      <c r="O690" s="22"/>
      <c r="P690" s="22"/>
      <c r="Q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</row>
    <row r="691" spans="1:28" x14ac:dyDescent="0.25">
      <c r="A691" s="22"/>
      <c r="B691" s="22"/>
      <c r="C691" s="37"/>
      <c r="D691" s="37"/>
      <c r="E691" s="37"/>
      <c r="F691" s="37"/>
      <c r="G691" s="206"/>
      <c r="H691" s="22"/>
      <c r="I691" s="22"/>
      <c r="J691" s="37"/>
      <c r="K691" s="37"/>
      <c r="L691" s="22"/>
      <c r="M691" s="22"/>
      <c r="N691" s="22"/>
      <c r="O691" s="22"/>
      <c r="P691" s="22"/>
      <c r="Q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</row>
    <row r="692" spans="1:28" x14ac:dyDescent="0.25">
      <c r="A692" s="22"/>
      <c r="B692" s="22"/>
      <c r="C692" s="37"/>
      <c r="D692" s="37"/>
      <c r="E692" s="37"/>
      <c r="F692" s="37"/>
      <c r="G692" s="206"/>
      <c r="H692" s="22"/>
      <c r="I692" s="22"/>
      <c r="J692" s="37"/>
      <c r="K692" s="37"/>
      <c r="L692" s="22"/>
      <c r="M692" s="22"/>
      <c r="N692" s="22"/>
      <c r="O692" s="22"/>
      <c r="P692" s="22"/>
      <c r="Q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</row>
    <row r="693" spans="1:28" x14ac:dyDescent="0.25">
      <c r="A693" s="22"/>
      <c r="B693" s="22"/>
      <c r="C693" s="37"/>
      <c r="D693" s="37"/>
      <c r="E693" s="37"/>
      <c r="F693" s="37"/>
      <c r="G693" s="206"/>
      <c r="H693" s="22"/>
      <c r="I693" s="22"/>
      <c r="J693" s="37"/>
      <c r="K693" s="37"/>
      <c r="L693" s="22"/>
      <c r="M693" s="22"/>
      <c r="N693" s="22"/>
      <c r="O693" s="22"/>
      <c r="P693" s="22"/>
      <c r="Q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</row>
    <row r="694" spans="1:28" x14ac:dyDescent="0.25">
      <c r="A694" s="22"/>
      <c r="B694" s="22"/>
      <c r="C694" s="37"/>
      <c r="D694" s="37"/>
      <c r="E694" s="37"/>
      <c r="F694" s="37"/>
      <c r="G694" s="206"/>
      <c r="H694" s="22"/>
      <c r="I694" s="22"/>
      <c r="J694" s="37"/>
      <c r="K694" s="37"/>
      <c r="L694" s="22"/>
      <c r="M694" s="22"/>
      <c r="N694" s="22"/>
      <c r="O694" s="22"/>
      <c r="P694" s="22"/>
      <c r="Q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</row>
    <row r="695" spans="1:28" x14ac:dyDescent="0.25">
      <c r="A695" s="22"/>
      <c r="B695" s="22"/>
      <c r="C695" s="37"/>
      <c r="D695" s="37"/>
      <c r="E695" s="37"/>
      <c r="F695" s="37"/>
      <c r="G695" s="206"/>
      <c r="H695" s="22"/>
      <c r="I695" s="22"/>
      <c r="J695" s="37"/>
      <c r="K695" s="37"/>
      <c r="L695" s="22"/>
      <c r="M695" s="22"/>
      <c r="N695" s="22"/>
      <c r="O695" s="22"/>
      <c r="P695" s="22"/>
      <c r="Q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</row>
    <row r="696" spans="1:28" x14ac:dyDescent="0.25">
      <c r="A696" s="22"/>
      <c r="B696" s="22"/>
      <c r="C696" s="37"/>
      <c r="D696" s="37"/>
      <c r="E696" s="37"/>
      <c r="F696" s="37"/>
      <c r="G696" s="206"/>
      <c r="H696" s="22"/>
      <c r="I696" s="22"/>
      <c r="J696" s="37"/>
      <c r="K696" s="37"/>
      <c r="L696" s="22"/>
      <c r="M696" s="22"/>
      <c r="N696" s="22"/>
      <c r="O696" s="22"/>
      <c r="P696" s="22"/>
      <c r="Q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</row>
    <row r="697" spans="1:28" x14ac:dyDescent="0.25">
      <c r="A697" s="22"/>
      <c r="B697" s="22"/>
      <c r="C697" s="37"/>
      <c r="D697" s="37"/>
      <c r="E697" s="37"/>
      <c r="F697" s="37"/>
      <c r="G697" s="206"/>
      <c r="H697" s="22"/>
      <c r="I697" s="22"/>
      <c r="J697" s="37"/>
      <c r="K697" s="37"/>
      <c r="L697" s="22"/>
      <c r="M697" s="22"/>
      <c r="N697" s="22"/>
      <c r="O697" s="22"/>
      <c r="P697" s="22"/>
      <c r="Q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</row>
    <row r="698" spans="1:28" x14ac:dyDescent="0.25">
      <c r="A698" s="22"/>
      <c r="B698" s="22"/>
      <c r="C698" s="37"/>
      <c r="D698" s="37"/>
      <c r="E698" s="37"/>
      <c r="F698" s="37"/>
      <c r="G698" s="206"/>
      <c r="H698" s="22"/>
      <c r="I698" s="22"/>
      <c r="J698" s="37"/>
      <c r="K698" s="37"/>
      <c r="L698" s="22"/>
      <c r="M698" s="22"/>
      <c r="N698" s="22"/>
      <c r="O698" s="22"/>
      <c r="P698" s="22"/>
      <c r="Q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</row>
    <row r="699" spans="1:28" x14ac:dyDescent="0.25">
      <c r="A699" s="22"/>
      <c r="B699" s="22"/>
      <c r="C699" s="37"/>
      <c r="D699" s="37"/>
      <c r="E699" s="37"/>
      <c r="F699" s="37"/>
      <c r="G699" s="206"/>
      <c r="H699" s="22"/>
      <c r="I699" s="22"/>
      <c r="J699" s="37"/>
      <c r="K699" s="37"/>
      <c r="L699" s="22"/>
      <c r="M699" s="22"/>
      <c r="N699" s="22"/>
      <c r="O699" s="22"/>
      <c r="P699" s="22"/>
      <c r="Q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 spans="1:28" x14ac:dyDescent="0.25">
      <c r="A700" s="22"/>
      <c r="B700" s="22"/>
      <c r="C700" s="37"/>
      <c r="D700" s="37"/>
      <c r="E700" s="37"/>
      <c r="F700" s="37"/>
      <c r="G700" s="206"/>
      <c r="H700" s="22"/>
      <c r="I700" s="22"/>
      <c r="J700" s="37"/>
      <c r="K700" s="37"/>
      <c r="L700" s="22"/>
      <c r="M700" s="22"/>
      <c r="N700" s="22"/>
      <c r="O700" s="22"/>
      <c r="P700" s="22"/>
      <c r="Q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</row>
    <row r="701" spans="1:28" x14ac:dyDescent="0.25">
      <c r="A701" s="22"/>
      <c r="B701" s="22"/>
      <c r="C701" s="37"/>
      <c r="D701" s="37"/>
      <c r="E701" s="37"/>
      <c r="F701" s="37"/>
      <c r="G701" s="206"/>
      <c r="H701" s="22"/>
      <c r="I701" s="22"/>
      <c r="J701" s="37"/>
      <c r="K701" s="37"/>
      <c r="L701" s="22"/>
      <c r="M701" s="22"/>
      <c r="N701" s="22"/>
      <c r="O701" s="22"/>
      <c r="P701" s="22"/>
      <c r="Q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</row>
    <row r="702" spans="1:28" x14ac:dyDescent="0.25">
      <c r="A702" s="22"/>
      <c r="B702" s="22"/>
      <c r="C702" s="37"/>
      <c r="D702" s="37"/>
      <c r="E702" s="37"/>
      <c r="F702" s="37"/>
      <c r="G702" s="206"/>
      <c r="H702" s="22"/>
      <c r="I702" s="22"/>
      <c r="J702" s="37"/>
      <c r="K702" s="37"/>
      <c r="L702" s="22"/>
      <c r="M702" s="22"/>
      <c r="N702" s="22"/>
      <c r="O702" s="22"/>
      <c r="P702" s="22"/>
      <c r="Q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</row>
    <row r="703" spans="1:28" x14ac:dyDescent="0.25">
      <c r="A703" s="22"/>
      <c r="B703" s="22"/>
      <c r="C703" s="37"/>
      <c r="D703" s="37"/>
      <c r="E703" s="37"/>
      <c r="F703" s="37"/>
      <c r="G703" s="206"/>
      <c r="H703" s="22"/>
      <c r="I703" s="22"/>
      <c r="J703" s="37"/>
      <c r="K703" s="37"/>
      <c r="L703" s="22"/>
      <c r="M703" s="22"/>
      <c r="N703" s="22"/>
      <c r="O703" s="22"/>
      <c r="P703" s="22"/>
      <c r="Q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</row>
    <row r="704" spans="1:28" x14ac:dyDescent="0.25">
      <c r="A704" s="22"/>
      <c r="B704" s="22"/>
      <c r="C704" s="37"/>
      <c r="D704" s="37"/>
      <c r="E704" s="37"/>
      <c r="F704" s="37"/>
      <c r="G704" s="206"/>
      <c r="H704" s="22"/>
      <c r="I704" s="22"/>
      <c r="J704" s="37"/>
      <c r="K704" s="37"/>
      <c r="L704" s="22"/>
      <c r="M704" s="22"/>
      <c r="N704" s="22"/>
      <c r="O704" s="22"/>
      <c r="P704" s="22"/>
      <c r="Q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</row>
    <row r="705" spans="1:28" x14ac:dyDescent="0.25">
      <c r="A705" s="22"/>
      <c r="B705" s="22"/>
      <c r="C705" s="37"/>
      <c r="D705" s="37"/>
      <c r="E705" s="37"/>
      <c r="F705" s="37"/>
      <c r="G705" s="206"/>
      <c r="H705" s="22"/>
      <c r="I705" s="22"/>
      <c r="J705" s="37"/>
      <c r="K705" s="37"/>
      <c r="L705" s="22"/>
      <c r="M705" s="22"/>
      <c r="N705" s="22"/>
      <c r="O705" s="22"/>
      <c r="P705" s="22"/>
      <c r="Q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</row>
    <row r="706" spans="1:28" x14ac:dyDescent="0.25">
      <c r="A706" s="22"/>
      <c r="B706" s="22"/>
      <c r="C706" s="37"/>
      <c r="D706" s="37"/>
      <c r="E706" s="37"/>
      <c r="F706" s="37"/>
      <c r="G706" s="206"/>
      <c r="H706" s="22"/>
      <c r="I706" s="22"/>
      <c r="J706" s="37"/>
      <c r="K706" s="37"/>
      <c r="L706" s="22"/>
      <c r="M706" s="22"/>
      <c r="N706" s="22"/>
      <c r="O706" s="22"/>
      <c r="P706" s="22"/>
      <c r="Q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</row>
    <row r="707" spans="1:28" x14ac:dyDescent="0.25">
      <c r="A707" s="22"/>
      <c r="B707" s="22"/>
      <c r="C707" s="37"/>
      <c r="D707" s="37"/>
      <c r="E707" s="37"/>
      <c r="F707" s="37"/>
      <c r="G707" s="206"/>
      <c r="H707" s="22"/>
      <c r="I707" s="22"/>
      <c r="J707" s="37"/>
      <c r="K707" s="37"/>
      <c r="L707" s="22"/>
      <c r="M707" s="22"/>
      <c r="N707" s="22"/>
      <c r="O707" s="22"/>
      <c r="P707" s="22"/>
      <c r="Q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</row>
    <row r="708" spans="1:28" x14ac:dyDescent="0.25">
      <c r="A708" s="22"/>
      <c r="B708" s="22"/>
      <c r="C708" s="37"/>
      <c r="D708" s="37"/>
      <c r="E708" s="37"/>
      <c r="F708" s="37"/>
      <c r="G708" s="206"/>
      <c r="H708" s="22"/>
      <c r="I708" s="22"/>
      <c r="J708" s="37"/>
      <c r="K708" s="37"/>
      <c r="L708" s="22"/>
      <c r="M708" s="22"/>
      <c r="N708" s="22"/>
      <c r="O708" s="22"/>
      <c r="P708" s="22"/>
      <c r="Q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</row>
    <row r="709" spans="1:28" x14ac:dyDescent="0.25">
      <c r="A709" s="22"/>
      <c r="B709" s="22"/>
      <c r="C709" s="37"/>
      <c r="D709" s="37"/>
      <c r="E709" s="37"/>
      <c r="F709" s="37"/>
      <c r="G709" s="206"/>
      <c r="H709" s="22"/>
      <c r="I709" s="22"/>
      <c r="J709" s="37"/>
      <c r="K709" s="37"/>
      <c r="L709" s="22"/>
      <c r="M709" s="22"/>
      <c r="N709" s="22"/>
      <c r="O709" s="22"/>
      <c r="P709" s="22"/>
      <c r="Q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</row>
    <row r="710" spans="1:28" x14ac:dyDescent="0.25">
      <c r="A710" s="22"/>
      <c r="B710" s="22"/>
      <c r="C710" s="37"/>
      <c r="D710" s="37"/>
      <c r="E710" s="37"/>
      <c r="F710" s="37"/>
      <c r="G710" s="206"/>
      <c r="H710" s="22"/>
      <c r="I710" s="22"/>
      <c r="J710" s="37"/>
      <c r="K710" s="37"/>
      <c r="L710" s="22"/>
      <c r="M710" s="22"/>
      <c r="N710" s="22"/>
      <c r="O710" s="22"/>
      <c r="P710" s="22"/>
      <c r="Q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</row>
    <row r="711" spans="1:28" x14ac:dyDescent="0.25">
      <c r="A711" s="22"/>
      <c r="B711" s="22"/>
      <c r="C711" s="37"/>
      <c r="D711" s="37"/>
      <c r="E711" s="37"/>
      <c r="F711" s="37"/>
      <c r="G711" s="206"/>
      <c r="H711" s="22"/>
      <c r="I711" s="22"/>
      <c r="J711" s="37"/>
      <c r="K711" s="37"/>
      <c r="L711" s="22"/>
      <c r="M711" s="22"/>
      <c r="N711" s="22"/>
      <c r="O711" s="22"/>
      <c r="P711" s="22"/>
      <c r="Q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</row>
    <row r="712" spans="1:28" x14ac:dyDescent="0.25">
      <c r="A712" s="22"/>
      <c r="B712" s="22"/>
      <c r="C712" s="37"/>
      <c r="D712" s="37"/>
      <c r="E712" s="37"/>
      <c r="F712" s="37"/>
      <c r="G712" s="206"/>
      <c r="H712" s="22"/>
      <c r="I712" s="22"/>
      <c r="J712" s="37"/>
      <c r="K712" s="37"/>
      <c r="L712" s="22"/>
      <c r="M712" s="22"/>
      <c r="N712" s="22"/>
      <c r="O712" s="22"/>
      <c r="P712" s="22"/>
      <c r="Q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</row>
    <row r="713" spans="1:28" x14ac:dyDescent="0.25">
      <c r="A713" s="22"/>
      <c r="B713" s="22"/>
      <c r="C713" s="37"/>
      <c r="D713" s="37"/>
      <c r="E713" s="37"/>
      <c r="F713" s="37"/>
      <c r="G713" s="206"/>
      <c r="H713" s="22"/>
      <c r="I713" s="22"/>
      <c r="J713" s="37"/>
      <c r="K713" s="37"/>
      <c r="L713" s="22"/>
      <c r="M713" s="22"/>
      <c r="N713" s="22"/>
      <c r="O713" s="22"/>
      <c r="P713" s="22"/>
      <c r="Q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</row>
    <row r="714" spans="1:28" x14ac:dyDescent="0.25">
      <c r="A714" s="22"/>
      <c r="B714" s="22"/>
      <c r="C714" s="37"/>
      <c r="D714" s="37"/>
      <c r="E714" s="37"/>
      <c r="F714" s="37"/>
      <c r="G714" s="206"/>
      <c r="H714" s="22"/>
      <c r="I714" s="22"/>
      <c r="J714" s="37"/>
      <c r="K714" s="37"/>
      <c r="L714" s="22"/>
      <c r="M714" s="22"/>
      <c r="N714" s="22"/>
      <c r="O714" s="22"/>
      <c r="P714" s="22"/>
      <c r="Q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</row>
    <row r="715" spans="1:28" x14ac:dyDescent="0.25">
      <c r="A715" s="22"/>
      <c r="B715" s="22"/>
      <c r="C715" s="37"/>
      <c r="D715" s="37"/>
      <c r="E715" s="37"/>
      <c r="F715" s="37"/>
      <c r="G715" s="206"/>
      <c r="H715" s="22"/>
      <c r="I715" s="22"/>
      <c r="J715" s="37"/>
      <c r="K715" s="37"/>
      <c r="L715" s="22"/>
      <c r="M715" s="22"/>
      <c r="N715" s="22"/>
      <c r="O715" s="22"/>
      <c r="P715" s="22"/>
      <c r="Q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</row>
    <row r="716" spans="1:28" x14ac:dyDescent="0.25">
      <c r="A716" s="22"/>
      <c r="B716" s="22"/>
      <c r="C716" s="37"/>
      <c r="D716" s="37"/>
      <c r="E716" s="37"/>
      <c r="F716" s="37"/>
      <c r="G716" s="206"/>
      <c r="H716" s="22"/>
      <c r="I716" s="22"/>
      <c r="J716" s="37"/>
      <c r="K716" s="37"/>
      <c r="L716" s="22"/>
      <c r="M716" s="22"/>
      <c r="N716" s="22"/>
      <c r="O716" s="22"/>
      <c r="P716" s="22"/>
      <c r="Q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</row>
    <row r="717" spans="1:28" x14ac:dyDescent="0.25">
      <c r="A717" s="22"/>
      <c r="B717" s="22"/>
      <c r="C717" s="37"/>
      <c r="D717" s="37"/>
      <c r="E717" s="37"/>
      <c r="F717" s="37"/>
      <c r="G717" s="206"/>
      <c r="H717" s="22"/>
      <c r="I717" s="22"/>
      <c r="J717" s="37"/>
      <c r="K717" s="37"/>
      <c r="L717" s="22"/>
      <c r="M717" s="22"/>
      <c r="N717" s="22"/>
      <c r="O717" s="22"/>
      <c r="P717" s="22"/>
      <c r="Q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</row>
    <row r="718" spans="1:28" x14ac:dyDescent="0.25">
      <c r="A718" s="22"/>
      <c r="B718" s="22"/>
      <c r="C718" s="37"/>
      <c r="D718" s="37"/>
      <c r="E718" s="37"/>
      <c r="F718" s="37"/>
      <c r="G718" s="206"/>
      <c r="H718" s="22"/>
      <c r="I718" s="22"/>
      <c r="J718" s="37"/>
      <c r="K718" s="37"/>
      <c r="L718" s="22"/>
      <c r="M718" s="22"/>
      <c r="N718" s="22"/>
      <c r="O718" s="22"/>
      <c r="P718" s="22"/>
      <c r="Q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</row>
    <row r="719" spans="1:28" x14ac:dyDescent="0.25">
      <c r="A719" s="22"/>
      <c r="B719" s="22"/>
      <c r="C719" s="37"/>
      <c r="D719" s="37"/>
      <c r="E719" s="37"/>
      <c r="F719" s="37"/>
      <c r="G719" s="206"/>
      <c r="H719" s="22"/>
      <c r="I719" s="22"/>
      <c r="J719" s="37"/>
      <c r="K719" s="37"/>
      <c r="L719" s="22"/>
      <c r="M719" s="22"/>
      <c r="N719" s="22"/>
      <c r="O719" s="22"/>
      <c r="P719" s="22"/>
      <c r="Q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</row>
    <row r="720" spans="1:28" x14ac:dyDescent="0.25">
      <c r="A720" s="22"/>
      <c r="B720" s="22"/>
      <c r="C720" s="37"/>
      <c r="D720" s="37"/>
      <c r="E720" s="37"/>
      <c r="F720" s="37"/>
      <c r="G720" s="206"/>
      <c r="H720" s="22"/>
      <c r="I720" s="22"/>
      <c r="J720" s="37"/>
      <c r="K720" s="37"/>
      <c r="L720" s="22"/>
      <c r="M720" s="22"/>
      <c r="N720" s="22"/>
      <c r="O720" s="22"/>
      <c r="P720" s="22"/>
      <c r="Q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</row>
    <row r="721" spans="1:28" x14ac:dyDescent="0.25">
      <c r="A721" s="22"/>
      <c r="B721" s="22"/>
      <c r="C721" s="37"/>
      <c r="D721" s="37"/>
      <c r="E721" s="37"/>
      <c r="F721" s="37"/>
      <c r="G721" s="206"/>
      <c r="H721" s="22"/>
      <c r="I721" s="22"/>
      <c r="J721" s="37"/>
      <c r="K721" s="37"/>
      <c r="L721" s="22"/>
      <c r="M721" s="22"/>
      <c r="N721" s="22"/>
      <c r="O721" s="22"/>
      <c r="P721" s="22"/>
      <c r="Q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</row>
    <row r="722" spans="1:28" x14ac:dyDescent="0.25">
      <c r="A722" s="22"/>
      <c r="B722" s="22"/>
      <c r="C722" s="37"/>
      <c r="D722" s="37"/>
      <c r="E722" s="37"/>
      <c r="F722" s="37"/>
      <c r="G722" s="206"/>
      <c r="H722" s="22"/>
      <c r="I722" s="22"/>
      <c r="J722" s="37"/>
      <c r="K722" s="37"/>
      <c r="L722" s="22"/>
      <c r="M722" s="22"/>
      <c r="N722" s="22"/>
      <c r="O722" s="22"/>
      <c r="P722" s="22"/>
      <c r="Q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</row>
    <row r="723" spans="1:28" x14ac:dyDescent="0.25">
      <c r="A723" s="22"/>
      <c r="B723" s="22"/>
      <c r="C723" s="37"/>
      <c r="D723" s="37"/>
      <c r="E723" s="37"/>
      <c r="F723" s="37"/>
      <c r="G723" s="206"/>
      <c r="H723" s="22"/>
      <c r="I723" s="22"/>
      <c r="J723" s="37"/>
      <c r="K723" s="37"/>
      <c r="L723" s="22"/>
      <c r="M723" s="22"/>
      <c r="N723" s="22"/>
      <c r="O723" s="22"/>
      <c r="P723" s="22"/>
      <c r="Q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</row>
    <row r="724" spans="1:28" x14ac:dyDescent="0.25">
      <c r="A724" s="22"/>
      <c r="B724" s="22"/>
      <c r="C724" s="37"/>
      <c r="D724" s="37"/>
      <c r="E724" s="37"/>
      <c r="F724" s="37"/>
      <c r="G724" s="206"/>
      <c r="H724" s="22"/>
      <c r="I724" s="22"/>
      <c r="J724" s="37"/>
      <c r="K724" s="37"/>
      <c r="L724" s="22"/>
      <c r="M724" s="22"/>
      <c r="N724" s="22"/>
      <c r="O724" s="22"/>
      <c r="P724" s="22"/>
      <c r="Q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</row>
    <row r="725" spans="1:28" x14ac:dyDescent="0.25">
      <c r="A725" s="22"/>
      <c r="B725" s="22"/>
      <c r="C725" s="37"/>
      <c r="D725" s="37"/>
      <c r="E725" s="37"/>
      <c r="F725" s="37"/>
      <c r="G725" s="206"/>
      <c r="H725" s="22"/>
      <c r="I725" s="22"/>
      <c r="J725" s="37"/>
      <c r="K725" s="37"/>
      <c r="L725" s="22"/>
      <c r="M725" s="22"/>
      <c r="N725" s="22"/>
      <c r="O725" s="22"/>
      <c r="P725" s="22"/>
      <c r="Q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</row>
    <row r="726" spans="1:28" x14ac:dyDescent="0.25">
      <c r="A726" s="22"/>
      <c r="B726" s="22"/>
      <c r="C726" s="37"/>
      <c r="D726" s="37"/>
      <c r="E726" s="37"/>
      <c r="F726" s="37"/>
      <c r="G726" s="206"/>
      <c r="H726" s="22"/>
      <c r="I726" s="22"/>
      <c r="J726" s="37"/>
      <c r="K726" s="37"/>
      <c r="L726" s="22"/>
      <c r="M726" s="22"/>
      <c r="N726" s="22"/>
      <c r="O726" s="22"/>
      <c r="P726" s="22"/>
      <c r="Q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</row>
    <row r="727" spans="1:28" x14ac:dyDescent="0.25">
      <c r="A727" s="22"/>
      <c r="B727" s="22"/>
      <c r="C727" s="37"/>
      <c r="D727" s="37"/>
      <c r="E727" s="37"/>
      <c r="F727" s="37"/>
      <c r="G727" s="206"/>
      <c r="H727" s="22"/>
      <c r="I727" s="22"/>
      <c r="J727" s="37"/>
      <c r="K727" s="37"/>
      <c r="L727" s="22"/>
      <c r="M727" s="22"/>
      <c r="N727" s="22"/>
      <c r="O727" s="22"/>
      <c r="P727" s="22"/>
      <c r="Q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</row>
    <row r="728" spans="1:28" x14ac:dyDescent="0.25">
      <c r="A728" s="22"/>
      <c r="B728" s="22"/>
      <c r="C728" s="37"/>
      <c r="D728" s="37"/>
      <c r="E728" s="37"/>
      <c r="F728" s="37"/>
      <c r="G728" s="206"/>
      <c r="H728" s="22"/>
      <c r="I728" s="22"/>
      <c r="J728" s="37"/>
      <c r="K728" s="37"/>
      <c r="L728" s="22"/>
      <c r="M728" s="22"/>
      <c r="N728" s="22"/>
      <c r="O728" s="22"/>
      <c r="P728" s="22"/>
      <c r="Q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</row>
    <row r="729" spans="1:28" x14ac:dyDescent="0.25">
      <c r="A729" s="22"/>
      <c r="B729" s="22"/>
      <c r="C729" s="37"/>
      <c r="D729" s="37"/>
      <c r="E729" s="37"/>
      <c r="F729" s="37"/>
      <c r="G729" s="206"/>
      <c r="H729" s="22"/>
      <c r="I729" s="22"/>
      <c r="J729" s="37"/>
      <c r="K729" s="37"/>
      <c r="L729" s="22"/>
      <c r="M729" s="22"/>
      <c r="N729" s="22"/>
      <c r="O729" s="22"/>
      <c r="P729" s="22"/>
      <c r="Q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</row>
    <row r="730" spans="1:28" x14ac:dyDescent="0.25">
      <c r="A730" s="22"/>
      <c r="B730" s="22"/>
      <c r="C730" s="37"/>
      <c r="D730" s="37"/>
      <c r="E730" s="37"/>
      <c r="F730" s="37"/>
      <c r="G730" s="206"/>
      <c r="H730" s="22"/>
      <c r="I730" s="22"/>
      <c r="J730" s="37"/>
      <c r="K730" s="37"/>
      <c r="L730" s="22"/>
      <c r="M730" s="22"/>
      <c r="N730" s="22"/>
      <c r="O730" s="22"/>
      <c r="P730" s="22"/>
      <c r="Q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</row>
    <row r="731" spans="1:28" x14ac:dyDescent="0.25">
      <c r="A731" s="22"/>
      <c r="B731" s="22"/>
      <c r="C731" s="37"/>
      <c r="D731" s="37"/>
      <c r="E731" s="37"/>
      <c r="F731" s="37"/>
      <c r="G731" s="206"/>
      <c r="H731" s="22"/>
      <c r="I731" s="22"/>
      <c r="J731" s="37"/>
      <c r="K731" s="37"/>
      <c r="L731" s="22"/>
      <c r="M731" s="22"/>
      <c r="N731" s="22"/>
      <c r="O731" s="22"/>
      <c r="P731" s="22"/>
      <c r="Q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</row>
    <row r="732" spans="1:28" x14ac:dyDescent="0.25">
      <c r="A732" s="22"/>
      <c r="B732" s="22"/>
      <c r="C732" s="37"/>
      <c r="D732" s="37"/>
      <c r="E732" s="37"/>
      <c r="F732" s="37"/>
      <c r="G732" s="206"/>
      <c r="H732" s="22"/>
      <c r="I732" s="22"/>
      <c r="J732" s="37"/>
      <c r="K732" s="37"/>
      <c r="L732" s="22"/>
      <c r="M732" s="22"/>
      <c r="N732" s="22"/>
      <c r="O732" s="22"/>
      <c r="P732" s="22"/>
      <c r="Q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 spans="1:28" x14ac:dyDescent="0.25">
      <c r="A733" s="22"/>
      <c r="B733" s="22"/>
      <c r="C733" s="37"/>
      <c r="D733" s="37"/>
      <c r="E733" s="37"/>
      <c r="F733" s="37"/>
      <c r="G733" s="206"/>
      <c r="H733" s="22"/>
      <c r="I733" s="22"/>
      <c r="J733" s="37"/>
      <c r="K733" s="37"/>
      <c r="L733" s="22"/>
      <c r="M733" s="22"/>
      <c r="N733" s="22"/>
      <c r="O733" s="22"/>
      <c r="P733" s="22"/>
      <c r="Q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</row>
    <row r="734" spans="1:28" x14ac:dyDescent="0.25">
      <c r="A734" s="22"/>
      <c r="B734" s="22"/>
      <c r="C734" s="37"/>
      <c r="D734" s="37"/>
      <c r="E734" s="37"/>
      <c r="F734" s="37"/>
      <c r="G734" s="206"/>
      <c r="H734" s="22"/>
      <c r="I734" s="22"/>
      <c r="J734" s="37"/>
      <c r="K734" s="37"/>
      <c r="L734" s="22"/>
      <c r="M734" s="22"/>
      <c r="N734" s="22"/>
      <c r="O734" s="22"/>
      <c r="P734" s="22"/>
      <c r="Q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</row>
    <row r="735" spans="1:28" x14ac:dyDescent="0.25">
      <c r="A735" s="22"/>
      <c r="B735" s="22"/>
      <c r="C735" s="37"/>
      <c r="D735" s="37"/>
      <c r="E735" s="37"/>
      <c r="F735" s="37"/>
      <c r="G735" s="206"/>
      <c r="H735" s="22"/>
      <c r="I735" s="22"/>
      <c r="J735" s="37"/>
      <c r="K735" s="37"/>
      <c r="L735" s="22"/>
      <c r="M735" s="22"/>
      <c r="N735" s="22"/>
      <c r="O735" s="22"/>
      <c r="P735" s="22"/>
      <c r="Q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</row>
    <row r="736" spans="1:28" x14ac:dyDescent="0.25">
      <c r="A736" s="22"/>
      <c r="B736" s="22"/>
      <c r="C736" s="37"/>
      <c r="D736" s="37"/>
      <c r="E736" s="37"/>
      <c r="F736" s="37"/>
      <c r="G736" s="206"/>
      <c r="H736" s="22"/>
      <c r="I736" s="22"/>
      <c r="J736" s="37"/>
      <c r="K736" s="37"/>
      <c r="L736" s="22"/>
      <c r="M736" s="22"/>
      <c r="N736" s="22"/>
      <c r="O736" s="22"/>
      <c r="P736" s="22"/>
      <c r="Q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</row>
    <row r="737" spans="1:28" x14ac:dyDescent="0.25">
      <c r="A737" s="22"/>
      <c r="B737" s="22"/>
      <c r="C737" s="37"/>
      <c r="D737" s="37"/>
      <c r="E737" s="37"/>
      <c r="F737" s="37"/>
      <c r="G737" s="206"/>
      <c r="H737" s="22"/>
      <c r="I737" s="22"/>
      <c r="J737" s="37"/>
      <c r="K737" s="37"/>
      <c r="L737" s="22"/>
      <c r="M737" s="22"/>
      <c r="N737" s="22"/>
      <c r="O737" s="22"/>
      <c r="P737" s="22"/>
      <c r="Q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</row>
    <row r="738" spans="1:28" x14ac:dyDescent="0.25">
      <c r="A738" s="22"/>
      <c r="B738" s="22"/>
      <c r="C738" s="37"/>
      <c r="D738" s="37"/>
      <c r="E738" s="37"/>
      <c r="F738" s="37"/>
      <c r="G738" s="206"/>
      <c r="H738" s="22"/>
      <c r="I738" s="22"/>
      <c r="J738" s="37"/>
      <c r="K738" s="37"/>
      <c r="L738" s="22"/>
      <c r="M738" s="22"/>
      <c r="N738" s="22"/>
      <c r="O738" s="22"/>
      <c r="P738" s="22"/>
      <c r="Q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</row>
    <row r="739" spans="1:28" x14ac:dyDescent="0.25">
      <c r="A739" s="22"/>
      <c r="B739" s="22"/>
      <c r="C739" s="37"/>
      <c r="D739" s="37"/>
      <c r="E739" s="37"/>
      <c r="F739" s="37"/>
      <c r="G739" s="206"/>
      <c r="H739" s="22"/>
      <c r="I739" s="22"/>
      <c r="J739" s="37"/>
      <c r="K739" s="37"/>
      <c r="L739" s="22"/>
      <c r="M739" s="22"/>
      <c r="N739" s="22"/>
      <c r="O739" s="22"/>
      <c r="P739" s="22"/>
      <c r="Q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</row>
    <row r="740" spans="1:28" x14ac:dyDescent="0.25">
      <c r="A740" s="22"/>
      <c r="B740" s="22"/>
      <c r="C740" s="37"/>
      <c r="D740" s="37"/>
      <c r="E740" s="37"/>
      <c r="F740" s="37"/>
      <c r="G740" s="206"/>
      <c r="H740" s="22"/>
      <c r="I740" s="22"/>
      <c r="J740" s="37"/>
      <c r="K740" s="37"/>
      <c r="L740" s="22"/>
      <c r="M740" s="22"/>
      <c r="N740" s="22"/>
      <c r="O740" s="22"/>
      <c r="P740" s="22"/>
      <c r="Q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</row>
    <row r="741" spans="1:28" x14ac:dyDescent="0.25">
      <c r="A741" s="22"/>
      <c r="B741" s="22"/>
      <c r="C741" s="37"/>
      <c r="D741" s="37"/>
      <c r="E741" s="37"/>
      <c r="F741" s="37"/>
      <c r="G741" s="206"/>
      <c r="H741" s="22"/>
      <c r="I741" s="22"/>
      <c r="J741" s="37"/>
      <c r="K741" s="37"/>
      <c r="L741" s="22"/>
      <c r="M741" s="22"/>
      <c r="N741" s="22"/>
      <c r="O741" s="22"/>
      <c r="P741" s="22"/>
      <c r="Q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</row>
    <row r="742" spans="1:28" x14ac:dyDescent="0.25">
      <c r="A742" s="22"/>
      <c r="B742" s="22"/>
      <c r="C742" s="37"/>
      <c r="D742" s="37"/>
      <c r="E742" s="37"/>
      <c r="F742" s="37"/>
      <c r="G742" s="206"/>
      <c r="H742" s="22"/>
      <c r="I742" s="22"/>
      <c r="J742" s="37"/>
      <c r="K742" s="37"/>
      <c r="L742" s="22"/>
      <c r="M742" s="22"/>
      <c r="N742" s="22"/>
      <c r="O742" s="22"/>
      <c r="P742" s="22"/>
      <c r="Q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</row>
    <row r="743" spans="1:28" x14ac:dyDescent="0.25">
      <c r="A743" s="22"/>
      <c r="B743" s="22"/>
      <c r="C743" s="37"/>
      <c r="D743" s="37"/>
      <c r="E743" s="37"/>
      <c r="F743" s="37"/>
      <c r="G743" s="206"/>
      <c r="H743" s="22"/>
      <c r="I743" s="22"/>
      <c r="J743" s="37"/>
      <c r="K743" s="37"/>
      <c r="L743" s="22"/>
      <c r="M743" s="22"/>
      <c r="N743" s="22"/>
      <c r="O743" s="22"/>
      <c r="P743" s="22"/>
      <c r="Q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</row>
    <row r="744" spans="1:28" x14ac:dyDescent="0.25">
      <c r="A744" s="22"/>
      <c r="B744" s="22"/>
      <c r="C744" s="37"/>
      <c r="D744" s="37"/>
      <c r="E744" s="37"/>
      <c r="F744" s="37"/>
      <c r="G744" s="206"/>
      <c r="H744" s="22"/>
      <c r="I744" s="22"/>
      <c r="J744" s="37"/>
      <c r="K744" s="37"/>
      <c r="L744" s="22"/>
      <c r="M744" s="22"/>
      <c r="N744" s="22"/>
      <c r="O744" s="22"/>
      <c r="P744" s="22"/>
      <c r="Q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</row>
    <row r="745" spans="1:28" x14ac:dyDescent="0.25">
      <c r="A745" s="22"/>
      <c r="B745" s="22"/>
      <c r="C745" s="37"/>
      <c r="D745" s="37"/>
      <c r="E745" s="37"/>
      <c r="F745" s="37"/>
      <c r="G745" s="206"/>
      <c r="H745" s="22"/>
      <c r="I745" s="22"/>
      <c r="J745" s="37"/>
      <c r="K745" s="37"/>
      <c r="L745" s="22"/>
      <c r="M745" s="22"/>
      <c r="N745" s="22"/>
      <c r="O745" s="22"/>
      <c r="P745" s="22"/>
      <c r="Q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</row>
    <row r="746" spans="1:28" x14ac:dyDescent="0.25">
      <c r="A746" s="22"/>
      <c r="B746" s="22"/>
      <c r="C746" s="37"/>
      <c r="D746" s="37"/>
      <c r="E746" s="37"/>
      <c r="F746" s="37"/>
      <c r="G746" s="206"/>
      <c r="H746" s="22"/>
      <c r="I746" s="22"/>
      <c r="J746" s="37"/>
      <c r="K746" s="37"/>
      <c r="L746" s="22"/>
      <c r="M746" s="22"/>
      <c r="N746" s="22"/>
      <c r="O746" s="22"/>
      <c r="P746" s="22"/>
      <c r="Q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</row>
    <row r="747" spans="1:28" x14ac:dyDescent="0.25">
      <c r="A747" s="22"/>
      <c r="B747" s="22"/>
      <c r="C747" s="37"/>
      <c r="D747" s="37"/>
      <c r="E747" s="37"/>
      <c r="F747" s="37"/>
      <c r="G747" s="206"/>
      <c r="H747" s="22"/>
      <c r="I747" s="22"/>
      <c r="J747" s="37"/>
      <c r="K747" s="37"/>
      <c r="L747" s="22"/>
      <c r="M747" s="22"/>
      <c r="N747" s="22"/>
      <c r="O747" s="22"/>
      <c r="P747" s="22"/>
      <c r="Q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</row>
    <row r="748" spans="1:28" x14ac:dyDescent="0.25">
      <c r="A748" s="22"/>
      <c r="B748" s="22"/>
      <c r="C748" s="37"/>
      <c r="D748" s="37"/>
      <c r="E748" s="37"/>
      <c r="F748" s="37"/>
      <c r="G748" s="206"/>
      <c r="H748" s="22"/>
      <c r="I748" s="22"/>
      <c r="J748" s="37"/>
      <c r="K748" s="37"/>
      <c r="L748" s="22"/>
      <c r="M748" s="22"/>
      <c r="N748" s="22"/>
      <c r="O748" s="22"/>
      <c r="P748" s="22"/>
      <c r="Q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</row>
    <row r="749" spans="1:28" x14ac:dyDescent="0.25">
      <c r="A749" s="22"/>
      <c r="B749" s="22"/>
      <c r="C749" s="37"/>
      <c r="D749" s="37"/>
      <c r="E749" s="37"/>
      <c r="F749" s="37"/>
      <c r="G749" s="206"/>
      <c r="H749" s="22"/>
      <c r="I749" s="22"/>
      <c r="J749" s="37"/>
      <c r="K749" s="37"/>
      <c r="L749" s="22"/>
      <c r="M749" s="22"/>
      <c r="N749" s="22"/>
      <c r="O749" s="22"/>
      <c r="P749" s="22"/>
      <c r="Q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</row>
    <row r="750" spans="1:28" x14ac:dyDescent="0.25">
      <c r="A750" s="22"/>
      <c r="B750" s="22"/>
      <c r="C750" s="37"/>
      <c r="D750" s="37"/>
      <c r="E750" s="37"/>
      <c r="F750" s="37"/>
      <c r="G750" s="206"/>
      <c r="H750" s="22"/>
      <c r="I750" s="22"/>
      <c r="J750" s="37"/>
      <c r="K750" s="37"/>
      <c r="L750" s="22"/>
      <c r="M750" s="22"/>
      <c r="N750" s="22"/>
      <c r="O750" s="22"/>
      <c r="P750" s="22"/>
      <c r="Q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</row>
    <row r="751" spans="1:28" x14ac:dyDescent="0.25">
      <c r="A751" s="22"/>
      <c r="B751" s="22"/>
      <c r="C751" s="37"/>
      <c r="D751" s="37"/>
      <c r="E751" s="37"/>
      <c r="F751" s="37"/>
      <c r="G751" s="206"/>
      <c r="H751" s="22"/>
      <c r="I751" s="22"/>
      <c r="J751" s="37"/>
      <c r="K751" s="37"/>
      <c r="L751" s="22"/>
      <c r="M751" s="22"/>
      <c r="N751" s="22"/>
      <c r="O751" s="22"/>
      <c r="P751" s="22"/>
      <c r="Q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</row>
    <row r="752" spans="1:28" x14ac:dyDescent="0.25">
      <c r="A752" s="22"/>
      <c r="B752" s="22"/>
      <c r="C752" s="37"/>
      <c r="D752" s="37"/>
      <c r="E752" s="37"/>
      <c r="F752" s="37"/>
      <c r="G752" s="206"/>
      <c r="H752" s="22"/>
      <c r="I752" s="22"/>
      <c r="J752" s="37"/>
      <c r="K752" s="37"/>
      <c r="L752" s="22"/>
      <c r="M752" s="22"/>
      <c r="N752" s="22"/>
      <c r="O752" s="22"/>
      <c r="P752" s="22"/>
      <c r="Q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</row>
    <row r="753" spans="1:28" x14ac:dyDescent="0.25">
      <c r="A753" s="22"/>
      <c r="B753" s="22"/>
      <c r="C753" s="37"/>
      <c r="D753" s="37"/>
      <c r="E753" s="37"/>
      <c r="F753" s="37"/>
      <c r="G753" s="206"/>
      <c r="H753" s="22"/>
      <c r="I753" s="22"/>
      <c r="J753" s="37"/>
      <c r="K753" s="37"/>
      <c r="L753" s="22"/>
      <c r="M753" s="22"/>
      <c r="N753" s="22"/>
      <c r="O753" s="22"/>
      <c r="P753" s="22"/>
      <c r="Q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</row>
    <row r="754" spans="1:28" x14ac:dyDescent="0.25">
      <c r="A754" s="22"/>
      <c r="B754" s="22"/>
      <c r="C754" s="37"/>
      <c r="D754" s="37"/>
      <c r="E754" s="37"/>
      <c r="F754" s="37"/>
      <c r="G754" s="206"/>
      <c r="H754" s="22"/>
      <c r="I754" s="22"/>
      <c r="J754" s="37"/>
      <c r="K754" s="37"/>
      <c r="L754" s="22"/>
      <c r="M754" s="22"/>
      <c r="N754" s="22"/>
      <c r="O754" s="22"/>
      <c r="P754" s="22"/>
      <c r="Q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</row>
    <row r="755" spans="1:28" x14ac:dyDescent="0.25">
      <c r="A755" s="22"/>
      <c r="B755" s="22"/>
      <c r="C755" s="37"/>
      <c r="D755" s="37"/>
      <c r="E755" s="37"/>
      <c r="F755" s="37"/>
      <c r="G755" s="206"/>
      <c r="H755" s="22"/>
      <c r="I755" s="22"/>
      <c r="J755" s="37"/>
      <c r="K755" s="37"/>
      <c r="L755" s="22"/>
      <c r="M755" s="22"/>
      <c r="N755" s="22"/>
      <c r="O755" s="22"/>
      <c r="P755" s="22"/>
      <c r="Q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</row>
    <row r="756" spans="1:28" x14ac:dyDescent="0.25">
      <c r="A756" s="22"/>
      <c r="B756" s="22"/>
      <c r="C756" s="37"/>
      <c r="D756" s="37"/>
      <c r="E756" s="37"/>
      <c r="F756" s="37"/>
      <c r="G756" s="206"/>
      <c r="H756" s="22"/>
      <c r="I756" s="22"/>
      <c r="J756" s="37"/>
      <c r="K756" s="37"/>
      <c r="L756" s="22"/>
      <c r="M756" s="22"/>
      <c r="N756" s="22"/>
      <c r="O756" s="22"/>
      <c r="P756" s="22"/>
      <c r="Q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</row>
    <row r="757" spans="1:28" x14ac:dyDescent="0.25">
      <c r="A757" s="22"/>
      <c r="B757" s="22"/>
      <c r="C757" s="37"/>
      <c r="D757" s="37"/>
      <c r="E757" s="37"/>
      <c r="F757" s="37"/>
      <c r="G757" s="206"/>
      <c r="H757" s="22"/>
      <c r="I757" s="22"/>
      <c r="J757" s="37"/>
      <c r="K757" s="37"/>
      <c r="L757" s="22"/>
      <c r="M757" s="22"/>
      <c r="N757" s="22"/>
      <c r="O757" s="22"/>
      <c r="P757" s="22"/>
      <c r="Q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</row>
    <row r="758" spans="1:28" x14ac:dyDescent="0.25">
      <c r="A758" s="22"/>
      <c r="B758" s="22"/>
      <c r="C758" s="37"/>
      <c r="D758" s="37"/>
      <c r="E758" s="37"/>
      <c r="F758" s="37"/>
      <c r="G758" s="206"/>
      <c r="H758" s="22"/>
      <c r="I758" s="22"/>
      <c r="J758" s="37"/>
      <c r="K758" s="37"/>
      <c r="L758" s="22"/>
      <c r="M758" s="22"/>
      <c r="N758" s="22"/>
      <c r="O758" s="22"/>
      <c r="P758" s="22"/>
      <c r="Q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</row>
    <row r="759" spans="1:28" x14ac:dyDescent="0.25">
      <c r="A759" s="22"/>
      <c r="B759" s="22"/>
      <c r="C759" s="37"/>
      <c r="D759" s="37"/>
      <c r="E759" s="37"/>
      <c r="F759" s="37"/>
      <c r="G759" s="206"/>
      <c r="H759" s="22"/>
      <c r="I759" s="22"/>
      <c r="J759" s="37"/>
      <c r="K759" s="37"/>
      <c r="L759" s="22"/>
      <c r="M759" s="22"/>
      <c r="N759" s="22"/>
      <c r="O759" s="22"/>
      <c r="P759" s="22"/>
      <c r="Q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</row>
    <row r="760" spans="1:28" x14ac:dyDescent="0.25">
      <c r="A760" s="22"/>
      <c r="B760" s="22"/>
      <c r="C760" s="37"/>
      <c r="D760" s="37"/>
      <c r="E760" s="37"/>
      <c r="F760" s="37"/>
      <c r="G760" s="206"/>
      <c r="H760" s="22"/>
      <c r="I760" s="22"/>
      <c r="J760" s="37"/>
      <c r="K760" s="37"/>
      <c r="L760" s="22"/>
      <c r="M760" s="22"/>
      <c r="N760" s="22"/>
      <c r="O760" s="22"/>
      <c r="P760" s="22"/>
      <c r="Q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</row>
    <row r="761" spans="1:28" x14ac:dyDescent="0.25">
      <c r="A761" s="22"/>
      <c r="B761" s="22"/>
      <c r="C761" s="37"/>
      <c r="D761" s="37"/>
      <c r="E761" s="37"/>
      <c r="F761" s="37"/>
      <c r="G761" s="206"/>
      <c r="H761" s="22"/>
      <c r="I761" s="22"/>
      <c r="J761" s="37"/>
      <c r="K761" s="37"/>
      <c r="L761" s="22"/>
      <c r="M761" s="22"/>
      <c r="N761" s="22"/>
      <c r="O761" s="22"/>
      <c r="P761" s="22"/>
      <c r="Q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</row>
    <row r="762" spans="1:28" x14ac:dyDescent="0.25">
      <c r="A762" s="22"/>
      <c r="B762" s="22"/>
      <c r="C762" s="37"/>
      <c r="D762" s="37"/>
      <c r="E762" s="37"/>
      <c r="F762" s="37"/>
      <c r="G762" s="206"/>
      <c r="H762" s="22"/>
      <c r="I762" s="22"/>
      <c r="J762" s="37"/>
      <c r="K762" s="37"/>
      <c r="L762" s="22"/>
      <c r="M762" s="22"/>
      <c r="N762" s="22"/>
      <c r="O762" s="22"/>
      <c r="P762" s="22"/>
      <c r="Q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</row>
    <row r="763" spans="1:28" x14ac:dyDescent="0.25">
      <c r="A763" s="22"/>
      <c r="B763" s="22"/>
      <c r="C763" s="37"/>
      <c r="D763" s="37"/>
      <c r="E763" s="37"/>
      <c r="F763" s="37"/>
      <c r="G763" s="206"/>
      <c r="H763" s="22"/>
      <c r="I763" s="22"/>
      <c r="J763" s="37"/>
      <c r="K763" s="37"/>
      <c r="L763" s="22"/>
      <c r="M763" s="22"/>
      <c r="N763" s="22"/>
      <c r="O763" s="22"/>
      <c r="P763" s="22"/>
      <c r="Q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</row>
    <row r="764" spans="1:28" x14ac:dyDescent="0.25">
      <c r="A764" s="22"/>
      <c r="B764" s="22"/>
      <c r="C764" s="37"/>
      <c r="D764" s="37"/>
      <c r="E764" s="37"/>
      <c r="F764" s="37"/>
      <c r="G764" s="206"/>
      <c r="H764" s="22"/>
      <c r="I764" s="22"/>
      <c r="J764" s="37"/>
      <c r="K764" s="37"/>
      <c r="L764" s="22"/>
      <c r="M764" s="22"/>
      <c r="N764" s="22"/>
      <c r="O764" s="22"/>
      <c r="P764" s="22"/>
      <c r="Q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</row>
    <row r="765" spans="1:28" x14ac:dyDescent="0.25">
      <c r="A765" s="22"/>
      <c r="B765" s="22"/>
      <c r="C765" s="37"/>
      <c r="D765" s="37"/>
      <c r="E765" s="37"/>
      <c r="F765" s="37"/>
      <c r="G765" s="206"/>
      <c r="H765" s="22"/>
      <c r="I765" s="22"/>
      <c r="J765" s="37"/>
      <c r="K765" s="37"/>
      <c r="L765" s="22"/>
      <c r="M765" s="22"/>
      <c r="N765" s="22"/>
      <c r="O765" s="22"/>
      <c r="P765" s="22"/>
      <c r="Q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</row>
    <row r="766" spans="1:28" x14ac:dyDescent="0.25">
      <c r="A766" s="22"/>
      <c r="B766" s="22"/>
      <c r="C766" s="37"/>
      <c r="D766" s="37"/>
      <c r="E766" s="37"/>
      <c r="F766" s="37"/>
      <c r="G766" s="206"/>
      <c r="H766" s="22"/>
      <c r="I766" s="22"/>
      <c r="J766" s="37"/>
      <c r="K766" s="37"/>
      <c r="L766" s="22"/>
      <c r="M766" s="22"/>
      <c r="N766" s="22"/>
      <c r="O766" s="22"/>
      <c r="P766" s="22"/>
      <c r="Q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</row>
    <row r="767" spans="1:28" x14ac:dyDescent="0.25">
      <c r="A767" s="22"/>
      <c r="B767" s="22"/>
      <c r="C767" s="37"/>
      <c r="D767" s="37"/>
      <c r="E767" s="37"/>
      <c r="F767" s="37"/>
      <c r="G767" s="206"/>
      <c r="H767" s="22"/>
      <c r="I767" s="22"/>
      <c r="J767" s="37"/>
      <c r="K767" s="37"/>
      <c r="L767" s="22"/>
      <c r="M767" s="22"/>
      <c r="N767" s="22"/>
      <c r="O767" s="22"/>
      <c r="P767" s="22"/>
      <c r="Q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</row>
    <row r="768" spans="1:28" x14ac:dyDescent="0.25">
      <c r="A768" s="22"/>
      <c r="B768" s="22"/>
      <c r="C768" s="37"/>
      <c r="D768" s="37"/>
      <c r="E768" s="37"/>
      <c r="F768" s="37"/>
      <c r="G768" s="206"/>
      <c r="H768" s="22"/>
      <c r="I768" s="22"/>
      <c r="J768" s="37"/>
      <c r="K768" s="37"/>
      <c r="L768" s="22"/>
      <c r="M768" s="22"/>
      <c r="N768" s="22"/>
      <c r="O768" s="22"/>
      <c r="P768" s="22"/>
      <c r="Q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</row>
    <row r="769" spans="1:28" x14ac:dyDescent="0.25">
      <c r="A769" s="22"/>
      <c r="B769" s="22"/>
      <c r="C769" s="37"/>
      <c r="D769" s="37"/>
      <c r="E769" s="37"/>
      <c r="F769" s="37"/>
      <c r="G769" s="206"/>
      <c r="H769" s="22"/>
      <c r="I769" s="22"/>
      <c r="J769" s="37"/>
      <c r="K769" s="37"/>
      <c r="L769" s="22"/>
      <c r="M769" s="22"/>
      <c r="N769" s="22"/>
      <c r="O769" s="22"/>
      <c r="P769" s="22"/>
      <c r="Q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</row>
    <row r="770" spans="1:28" x14ac:dyDescent="0.25">
      <c r="A770" s="22"/>
      <c r="B770" s="22"/>
      <c r="C770" s="37"/>
      <c r="D770" s="37"/>
      <c r="E770" s="37"/>
      <c r="F770" s="37"/>
      <c r="G770" s="206"/>
      <c r="H770" s="22"/>
      <c r="I770" s="22"/>
      <c r="J770" s="37"/>
      <c r="K770" s="37"/>
      <c r="L770" s="22"/>
      <c r="M770" s="22"/>
      <c r="N770" s="22"/>
      <c r="O770" s="22"/>
      <c r="P770" s="22"/>
      <c r="Q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</row>
    <row r="771" spans="1:28" x14ac:dyDescent="0.25">
      <c r="A771" s="22"/>
      <c r="B771" s="22"/>
      <c r="C771" s="37"/>
      <c r="D771" s="37"/>
      <c r="E771" s="37"/>
      <c r="F771" s="37"/>
      <c r="G771" s="206"/>
      <c r="H771" s="22"/>
      <c r="I771" s="22"/>
      <c r="J771" s="37"/>
      <c r="K771" s="37"/>
      <c r="L771" s="22"/>
      <c r="M771" s="22"/>
      <c r="N771" s="22"/>
      <c r="O771" s="22"/>
      <c r="P771" s="22"/>
      <c r="Q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</row>
    <row r="772" spans="1:28" x14ac:dyDescent="0.25">
      <c r="A772" s="22"/>
      <c r="B772" s="22"/>
      <c r="C772" s="37"/>
      <c r="D772" s="37"/>
      <c r="E772" s="37"/>
      <c r="F772" s="37"/>
      <c r="G772" s="206"/>
      <c r="H772" s="22"/>
      <c r="I772" s="22"/>
      <c r="J772" s="37"/>
      <c r="K772" s="37"/>
      <c r="L772" s="22"/>
      <c r="M772" s="22"/>
      <c r="N772" s="22"/>
      <c r="O772" s="22"/>
      <c r="P772" s="22"/>
      <c r="Q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</row>
    <row r="773" spans="1:28" x14ac:dyDescent="0.25">
      <c r="A773" s="22"/>
      <c r="B773" s="22"/>
      <c r="C773" s="37"/>
      <c r="D773" s="37"/>
      <c r="E773" s="37"/>
      <c r="F773" s="37"/>
      <c r="G773" s="206"/>
      <c r="H773" s="22"/>
      <c r="I773" s="22"/>
      <c r="J773" s="37"/>
      <c r="K773" s="37"/>
      <c r="L773" s="22"/>
      <c r="M773" s="22"/>
      <c r="N773" s="22"/>
      <c r="O773" s="22"/>
      <c r="P773" s="22"/>
      <c r="Q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</row>
    <row r="774" spans="1:28" x14ac:dyDescent="0.25">
      <c r="A774" s="22"/>
      <c r="B774" s="22"/>
      <c r="C774" s="37"/>
      <c r="D774" s="37"/>
      <c r="E774" s="37"/>
      <c r="F774" s="37"/>
      <c r="G774" s="206"/>
      <c r="H774" s="22"/>
      <c r="I774" s="22"/>
      <c r="J774" s="37"/>
      <c r="K774" s="37"/>
      <c r="L774" s="22"/>
      <c r="M774" s="22"/>
      <c r="N774" s="22"/>
      <c r="O774" s="22"/>
      <c r="P774" s="22"/>
      <c r="Q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</row>
    <row r="775" spans="1:28" x14ac:dyDescent="0.25">
      <c r="A775" s="22"/>
      <c r="B775" s="22"/>
      <c r="C775" s="37"/>
      <c r="D775" s="37"/>
      <c r="E775" s="37"/>
      <c r="F775" s="37"/>
      <c r="G775" s="206"/>
      <c r="H775" s="22"/>
      <c r="I775" s="22"/>
      <c r="J775" s="37"/>
      <c r="K775" s="37"/>
      <c r="L775" s="22"/>
      <c r="M775" s="22"/>
      <c r="N775" s="22"/>
      <c r="O775" s="22"/>
      <c r="P775" s="22"/>
      <c r="Q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</row>
    <row r="776" spans="1:28" x14ac:dyDescent="0.25">
      <c r="A776" s="22"/>
      <c r="B776" s="22"/>
      <c r="C776" s="37"/>
      <c r="D776" s="37"/>
      <c r="E776" s="37"/>
      <c r="F776" s="37"/>
      <c r="G776" s="206"/>
      <c r="H776" s="22"/>
      <c r="I776" s="22"/>
      <c r="J776" s="37"/>
      <c r="K776" s="37"/>
      <c r="L776" s="22"/>
      <c r="M776" s="22"/>
      <c r="N776" s="22"/>
      <c r="O776" s="22"/>
      <c r="P776" s="22"/>
      <c r="Q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</row>
    <row r="777" spans="1:28" x14ac:dyDescent="0.25">
      <c r="A777" s="22"/>
      <c r="B777" s="22"/>
      <c r="C777" s="37"/>
      <c r="D777" s="37"/>
      <c r="E777" s="37"/>
      <c r="F777" s="37"/>
      <c r="G777" s="206"/>
      <c r="H777" s="22"/>
      <c r="I777" s="22"/>
      <c r="J777" s="37"/>
      <c r="K777" s="37"/>
      <c r="L777" s="22"/>
      <c r="M777" s="22"/>
      <c r="N777" s="22"/>
      <c r="O777" s="22"/>
      <c r="P777" s="22"/>
      <c r="Q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</row>
    <row r="778" spans="1:28" x14ac:dyDescent="0.25">
      <c r="A778" s="22"/>
      <c r="B778" s="22"/>
      <c r="C778" s="37"/>
      <c r="D778" s="37"/>
      <c r="E778" s="37"/>
      <c r="F778" s="37"/>
      <c r="G778" s="206"/>
      <c r="H778" s="22"/>
      <c r="I778" s="22"/>
      <c r="J778" s="37"/>
      <c r="K778" s="37"/>
      <c r="L778" s="22"/>
      <c r="M778" s="22"/>
      <c r="N778" s="22"/>
      <c r="O778" s="22"/>
      <c r="P778" s="22"/>
      <c r="Q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</row>
    <row r="779" spans="1:28" x14ac:dyDescent="0.25">
      <c r="A779" s="22"/>
      <c r="B779" s="22"/>
      <c r="C779" s="37"/>
      <c r="D779" s="37"/>
      <c r="E779" s="37"/>
      <c r="F779" s="37"/>
      <c r="G779" s="206"/>
      <c r="H779" s="22"/>
      <c r="I779" s="22"/>
      <c r="J779" s="37"/>
      <c r="K779" s="37"/>
      <c r="L779" s="22"/>
      <c r="M779" s="22"/>
      <c r="N779" s="22"/>
      <c r="O779" s="22"/>
      <c r="P779" s="22"/>
      <c r="Q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</row>
    <row r="780" spans="1:28" x14ac:dyDescent="0.25">
      <c r="A780" s="22"/>
      <c r="B780" s="22"/>
      <c r="C780" s="37"/>
      <c r="D780" s="37"/>
      <c r="E780" s="37"/>
      <c r="F780" s="37"/>
      <c r="G780" s="206"/>
      <c r="H780" s="22"/>
      <c r="I780" s="22"/>
      <c r="J780" s="37"/>
      <c r="K780" s="37"/>
      <c r="L780" s="22"/>
      <c r="M780" s="22"/>
      <c r="N780" s="22"/>
      <c r="O780" s="22"/>
      <c r="P780" s="22"/>
      <c r="Q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</row>
    <row r="781" spans="1:28" x14ac:dyDescent="0.25">
      <c r="A781" s="22"/>
      <c r="B781" s="22"/>
      <c r="C781" s="37"/>
      <c r="D781" s="37"/>
      <c r="E781" s="37"/>
      <c r="F781" s="37"/>
      <c r="G781" s="206"/>
      <c r="H781" s="22"/>
      <c r="I781" s="22"/>
      <c r="J781" s="37"/>
      <c r="K781" s="37"/>
      <c r="L781" s="22"/>
      <c r="M781" s="22"/>
      <c r="N781" s="22"/>
      <c r="O781" s="22"/>
      <c r="P781" s="22"/>
      <c r="Q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</row>
    <row r="782" spans="1:28" x14ac:dyDescent="0.25">
      <c r="A782" s="22"/>
      <c r="B782" s="22"/>
      <c r="C782" s="37"/>
      <c r="D782" s="37"/>
      <c r="E782" s="37"/>
      <c r="F782" s="37"/>
      <c r="G782" s="206"/>
      <c r="H782" s="22"/>
      <c r="I782" s="22"/>
      <c r="J782" s="37"/>
      <c r="K782" s="37"/>
      <c r="L782" s="22"/>
      <c r="M782" s="22"/>
      <c r="N782" s="22"/>
      <c r="O782" s="22"/>
      <c r="P782" s="22"/>
      <c r="Q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</row>
    <row r="783" spans="1:28" x14ac:dyDescent="0.25">
      <c r="A783" s="22"/>
      <c r="B783" s="22"/>
      <c r="C783" s="37"/>
      <c r="D783" s="37"/>
      <c r="E783" s="37"/>
      <c r="F783" s="37"/>
      <c r="G783" s="206"/>
      <c r="H783" s="22"/>
      <c r="I783" s="22"/>
      <c r="J783" s="37"/>
      <c r="K783" s="37"/>
      <c r="L783" s="22"/>
      <c r="M783" s="22"/>
      <c r="N783" s="22"/>
      <c r="O783" s="22"/>
      <c r="P783" s="22"/>
      <c r="Q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</row>
    <row r="784" spans="1:28" x14ac:dyDescent="0.25">
      <c r="A784" s="22"/>
      <c r="B784" s="22"/>
      <c r="C784" s="37"/>
      <c r="D784" s="37"/>
      <c r="E784" s="37"/>
      <c r="F784" s="37"/>
      <c r="G784" s="206"/>
      <c r="H784" s="22"/>
      <c r="I784" s="22"/>
      <c r="J784" s="37"/>
      <c r="K784" s="37"/>
      <c r="L784" s="22"/>
      <c r="M784" s="22"/>
      <c r="N784" s="22"/>
      <c r="O784" s="22"/>
      <c r="P784" s="22"/>
      <c r="Q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</row>
    <row r="785" spans="1:28" x14ac:dyDescent="0.25">
      <c r="A785" s="22"/>
      <c r="B785" s="22"/>
      <c r="C785" s="37"/>
      <c r="D785" s="37"/>
      <c r="E785" s="37"/>
      <c r="F785" s="37"/>
      <c r="G785" s="206"/>
      <c r="H785" s="22"/>
      <c r="I785" s="22"/>
      <c r="J785" s="37"/>
      <c r="K785" s="37"/>
      <c r="L785" s="22"/>
      <c r="M785" s="22"/>
      <c r="N785" s="22"/>
      <c r="O785" s="22"/>
      <c r="P785" s="22"/>
      <c r="Q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</row>
    <row r="786" spans="1:28" x14ac:dyDescent="0.25">
      <c r="A786" s="22"/>
      <c r="B786" s="22"/>
      <c r="C786" s="37"/>
      <c r="D786" s="37"/>
      <c r="E786" s="37"/>
      <c r="F786" s="37"/>
      <c r="G786" s="206"/>
      <c r="H786" s="22"/>
      <c r="I786" s="22"/>
      <c r="J786" s="37"/>
      <c r="K786" s="37"/>
      <c r="L786" s="22"/>
      <c r="M786" s="22"/>
      <c r="N786" s="22"/>
      <c r="O786" s="22"/>
      <c r="P786" s="22"/>
      <c r="Q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</row>
    <row r="787" spans="1:28" x14ac:dyDescent="0.25">
      <c r="A787" s="22"/>
      <c r="B787" s="22"/>
      <c r="C787" s="37"/>
      <c r="D787" s="37"/>
      <c r="E787" s="37"/>
      <c r="F787" s="37"/>
      <c r="G787" s="206"/>
      <c r="H787" s="22"/>
      <c r="I787" s="22"/>
      <c r="J787" s="37"/>
      <c r="K787" s="37"/>
      <c r="L787" s="22"/>
      <c r="M787" s="22"/>
      <c r="N787" s="22"/>
      <c r="O787" s="22"/>
      <c r="P787" s="22"/>
      <c r="Q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</row>
    <row r="788" spans="1:28" x14ac:dyDescent="0.25">
      <c r="A788" s="22"/>
      <c r="B788" s="22"/>
      <c r="C788" s="37"/>
      <c r="D788" s="37"/>
      <c r="E788" s="37"/>
      <c r="F788" s="37"/>
      <c r="G788" s="206"/>
      <c r="H788" s="22"/>
      <c r="I788" s="22"/>
      <c r="J788" s="37"/>
      <c r="K788" s="37"/>
      <c r="L788" s="22"/>
      <c r="M788" s="22"/>
      <c r="N788" s="22"/>
      <c r="O788" s="22"/>
      <c r="P788" s="22"/>
      <c r="Q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</row>
    <row r="789" spans="1:28" x14ac:dyDescent="0.25">
      <c r="A789" s="22"/>
      <c r="B789" s="22"/>
      <c r="C789" s="37"/>
      <c r="D789" s="37"/>
      <c r="E789" s="37"/>
      <c r="F789" s="37"/>
      <c r="G789" s="206"/>
      <c r="H789" s="22"/>
      <c r="I789" s="22"/>
      <c r="J789" s="37"/>
      <c r="K789" s="37"/>
      <c r="L789" s="22"/>
      <c r="M789" s="22"/>
      <c r="N789" s="22"/>
      <c r="O789" s="22"/>
      <c r="P789" s="22"/>
      <c r="Q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</row>
    <row r="790" spans="1:28" x14ac:dyDescent="0.25">
      <c r="A790" s="22"/>
      <c r="B790" s="22"/>
      <c r="C790" s="37"/>
      <c r="D790" s="37"/>
      <c r="E790" s="37"/>
      <c r="F790" s="37"/>
      <c r="G790" s="206"/>
      <c r="H790" s="22"/>
      <c r="I790" s="22"/>
      <c r="J790" s="37"/>
      <c r="K790" s="37"/>
      <c r="L790" s="22"/>
      <c r="M790" s="22"/>
      <c r="N790" s="22"/>
      <c r="O790" s="22"/>
      <c r="P790" s="22"/>
      <c r="Q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</row>
    <row r="791" spans="1:28" x14ac:dyDescent="0.25">
      <c r="A791" s="22"/>
      <c r="B791" s="22"/>
      <c r="C791" s="37"/>
      <c r="D791" s="37"/>
      <c r="E791" s="37"/>
      <c r="F791" s="37"/>
      <c r="G791" s="206"/>
      <c r="H791" s="22"/>
      <c r="I791" s="22"/>
      <c r="J791" s="37"/>
      <c r="K791" s="37"/>
      <c r="L791" s="22"/>
      <c r="M791" s="22"/>
      <c r="N791" s="22"/>
      <c r="O791" s="22"/>
      <c r="P791" s="22"/>
      <c r="Q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</row>
    <row r="792" spans="1:28" x14ac:dyDescent="0.25">
      <c r="A792" s="22"/>
      <c r="B792" s="22"/>
      <c r="C792" s="37"/>
      <c r="D792" s="37"/>
      <c r="E792" s="37"/>
      <c r="F792" s="37"/>
      <c r="G792" s="206"/>
      <c r="H792" s="22"/>
      <c r="I792" s="22"/>
      <c r="J792" s="37"/>
      <c r="K792" s="37"/>
      <c r="L792" s="22"/>
      <c r="M792" s="22"/>
      <c r="N792" s="22"/>
      <c r="O792" s="22"/>
      <c r="P792" s="22"/>
      <c r="Q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</row>
    <row r="793" spans="1:28" x14ac:dyDescent="0.25">
      <c r="A793" s="22"/>
      <c r="B793" s="22"/>
      <c r="C793" s="37"/>
      <c r="D793" s="37"/>
      <c r="E793" s="37"/>
      <c r="F793" s="37"/>
      <c r="G793" s="206"/>
      <c r="H793" s="22"/>
      <c r="I793" s="22"/>
      <c r="J793" s="37"/>
      <c r="K793" s="37"/>
      <c r="L793" s="22"/>
      <c r="M793" s="22"/>
      <c r="N793" s="22"/>
      <c r="O793" s="22"/>
      <c r="P793" s="22"/>
      <c r="Q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</row>
    <row r="794" spans="1:28" x14ac:dyDescent="0.25">
      <c r="A794" s="22"/>
      <c r="B794" s="22"/>
      <c r="C794" s="37"/>
      <c r="D794" s="37"/>
      <c r="E794" s="37"/>
      <c r="F794" s="37"/>
      <c r="G794" s="206"/>
      <c r="H794" s="22"/>
      <c r="I794" s="22"/>
      <c r="J794" s="37"/>
      <c r="K794" s="37"/>
      <c r="L794" s="22"/>
      <c r="M794" s="22"/>
      <c r="N794" s="22"/>
      <c r="O794" s="22"/>
      <c r="P794" s="22"/>
      <c r="Q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</row>
    <row r="795" spans="1:28" x14ac:dyDescent="0.25">
      <c r="A795" s="22"/>
      <c r="B795" s="22"/>
      <c r="C795" s="37"/>
      <c r="D795" s="37"/>
      <c r="E795" s="37"/>
      <c r="F795" s="37"/>
      <c r="G795" s="206"/>
      <c r="H795" s="22"/>
      <c r="I795" s="22"/>
      <c r="J795" s="37"/>
      <c r="K795" s="37"/>
      <c r="L795" s="22"/>
      <c r="M795" s="22"/>
      <c r="N795" s="22"/>
      <c r="O795" s="22"/>
      <c r="P795" s="22"/>
      <c r="Q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</row>
    <row r="796" spans="1:28" x14ac:dyDescent="0.25">
      <c r="A796" s="22"/>
      <c r="B796" s="22"/>
      <c r="C796" s="37"/>
      <c r="D796" s="37"/>
      <c r="E796" s="37"/>
      <c r="F796" s="37"/>
      <c r="G796" s="206"/>
      <c r="H796" s="22"/>
      <c r="I796" s="22"/>
      <c r="J796" s="37"/>
      <c r="K796" s="37"/>
      <c r="L796" s="22"/>
      <c r="M796" s="22"/>
      <c r="N796" s="22"/>
      <c r="O796" s="22"/>
      <c r="P796" s="22"/>
      <c r="Q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</row>
    <row r="797" spans="1:28" x14ac:dyDescent="0.25">
      <c r="A797" s="22"/>
      <c r="B797" s="22"/>
      <c r="C797" s="37"/>
      <c r="D797" s="37"/>
      <c r="E797" s="37"/>
      <c r="F797" s="37"/>
      <c r="G797" s="206"/>
      <c r="H797" s="22"/>
      <c r="I797" s="22"/>
      <c r="J797" s="37"/>
      <c r="K797" s="37"/>
      <c r="L797" s="22"/>
      <c r="M797" s="22"/>
      <c r="N797" s="22"/>
      <c r="O797" s="22"/>
      <c r="P797" s="22"/>
      <c r="Q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</row>
    <row r="798" spans="1:28" x14ac:dyDescent="0.25">
      <c r="A798" s="22"/>
      <c r="B798" s="22"/>
      <c r="C798" s="37"/>
      <c r="D798" s="37"/>
      <c r="E798" s="37"/>
      <c r="F798" s="37"/>
      <c r="G798" s="206"/>
      <c r="H798" s="22"/>
      <c r="I798" s="22"/>
      <c r="J798" s="37"/>
      <c r="K798" s="37"/>
      <c r="L798" s="22"/>
      <c r="M798" s="22"/>
      <c r="N798" s="22"/>
      <c r="O798" s="22"/>
      <c r="P798" s="22"/>
      <c r="Q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</row>
    <row r="799" spans="1:28" x14ac:dyDescent="0.25">
      <c r="A799" s="22"/>
      <c r="B799" s="22"/>
      <c r="C799" s="37"/>
      <c r="D799" s="37"/>
      <c r="E799" s="37"/>
      <c r="F799" s="37"/>
      <c r="G799" s="206"/>
      <c r="H799" s="22"/>
      <c r="I799" s="22"/>
      <c r="J799" s="37"/>
      <c r="K799" s="37"/>
      <c r="L799" s="22"/>
      <c r="M799" s="22"/>
      <c r="N799" s="22"/>
      <c r="O799" s="22"/>
      <c r="P799" s="22"/>
      <c r="Q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</row>
    <row r="800" spans="1:28" x14ac:dyDescent="0.25">
      <c r="A800" s="22"/>
      <c r="B800" s="22"/>
      <c r="C800" s="37"/>
      <c r="D800" s="37"/>
      <c r="E800" s="37"/>
      <c r="F800" s="37"/>
      <c r="G800" s="206"/>
      <c r="H800" s="22"/>
      <c r="I800" s="22"/>
      <c r="J800" s="37"/>
      <c r="K800" s="37"/>
      <c r="L800" s="22"/>
      <c r="M800" s="22"/>
      <c r="N800" s="22"/>
      <c r="O800" s="22"/>
      <c r="P800" s="22"/>
      <c r="Q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</row>
    <row r="801" spans="1:28" x14ac:dyDescent="0.25">
      <c r="A801" s="22"/>
      <c r="B801" s="22"/>
      <c r="C801" s="37"/>
      <c r="D801" s="37"/>
      <c r="E801" s="37"/>
      <c r="F801" s="37"/>
      <c r="G801" s="206"/>
      <c r="H801" s="22"/>
      <c r="I801" s="22"/>
      <c r="J801" s="37"/>
      <c r="K801" s="37"/>
      <c r="L801" s="22"/>
      <c r="M801" s="22"/>
      <c r="N801" s="22"/>
      <c r="O801" s="22"/>
      <c r="P801" s="22"/>
      <c r="Q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</row>
    <row r="802" spans="1:28" x14ac:dyDescent="0.25">
      <c r="A802" s="22"/>
      <c r="B802" s="22"/>
      <c r="C802" s="37"/>
      <c r="D802" s="37"/>
      <c r="E802" s="37"/>
      <c r="F802" s="37"/>
      <c r="G802" s="206"/>
      <c r="H802" s="22"/>
      <c r="I802" s="22"/>
      <c r="J802" s="37"/>
      <c r="K802" s="37"/>
      <c r="L802" s="22"/>
      <c r="M802" s="22"/>
      <c r="N802" s="22"/>
      <c r="O802" s="22"/>
      <c r="P802" s="22"/>
      <c r="Q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</row>
    <row r="803" spans="1:28" x14ac:dyDescent="0.25">
      <c r="A803" s="22"/>
      <c r="B803" s="22"/>
      <c r="C803" s="37"/>
      <c r="D803" s="37"/>
      <c r="E803" s="37"/>
      <c r="F803" s="37"/>
      <c r="G803" s="206"/>
      <c r="H803" s="22"/>
      <c r="I803" s="22"/>
      <c r="J803" s="37"/>
      <c r="K803" s="37"/>
      <c r="L803" s="22"/>
      <c r="M803" s="22"/>
      <c r="N803" s="22"/>
      <c r="O803" s="22"/>
      <c r="P803" s="22"/>
      <c r="Q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</row>
    <row r="804" spans="1:28" x14ac:dyDescent="0.25">
      <c r="A804" s="22"/>
      <c r="B804" s="22"/>
      <c r="C804" s="37"/>
      <c r="D804" s="37"/>
      <c r="E804" s="37"/>
      <c r="F804" s="37"/>
      <c r="G804" s="206"/>
      <c r="H804" s="22"/>
      <c r="I804" s="22"/>
      <c r="J804" s="37"/>
      <c r="K804" s="37"/>
      <c r="L804" s="22"/>
      <c r="M804" s="22"/>
      <c r="N804" s="22"/>
      <c r="O804" s="22"/>
      <c r="P804" s="22"/>
      <c r="Q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</row>
    <row r="805" spans="1:28" x14ac:dyDescent="0.25">
      <c r="A805" s="22"/>
      <c r="B805" s="22"/>
      <c r="C805" s="37"/>
      <c r="D805" s="37"/>
      <c r="E805" s="37"/>
      <c r="F805" s="37"/>
      <c r="G805" s="206"/>
      <c r="H805" s="22"/>
      <c r="I805" s="22"/>
      <c r="J805" s="37"/>
      <c r="K805" s="37"/>
      <c r="L805" s="22"/>
      <c r="M805" s="22"/>
      <c r="N805" s="22"/>
      <c r="O805" s="22"/>
      <c r="P805" s="22"/>
      <c r="Q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</row>
    <row r="806" spans="1:28" x14ac:dyDescent="0.25">
      <c r="A806" s="22"/>
      <c r="B806" s="22"/>
      <c r="C806" s="37"/>
      <c r="D806" s="37"/>
      <c r="E806" s="37"/>
      <c r="F806" s="37"/>
      <c r="G806" s="206"/>
      <c r="H806" s="22"/>
      <c r="I806" s="22"/>
      <c r="J806" s="37"/>
      <c r="K806" s="37"/>
      <c r="L806" s="22"/>
      <c r="M806" s="22"/>
      <c r="N806" s="22"/>
      <c r="O806" s="22"/>
      <c r="P806" s="22"/>
      <c r="Q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</row>
    <row r="807" spans="1:28" x14ac:dyDescent="0.25">
      <c r="A807" s="22"/>
      <c r="B807" s="22"/>
      <c r="C807" s="37"/>
      <c r="D807" s="37"/>
      <c r="E807" s="37"/>
      <c r="F807" s="37"/>
      <c r="G807" s="206"/>
      <c r="H807" s="22"/>
      <c r="I807" s="22"/>
      <c r="J807" s="37"/>
      <c r="K807" s="37"/>
      <c r="L807" s="22"/>
      <c r="M807" s="22"/>
      <c r="N807" s="22"/>
      <c r="O807" s="22"/>
      <c r="P807" s="22"/>
      <c r="Q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</row>
    <row r="808" spans="1:28" x14ac:dyDescent="0.25">
      <c r="A808" s="22"/>
      <c r="B808" s="22"/>
      <c r="C808" s="37"/>
      <c r="D808" s="37"/>
      <c r="E808" s="37"/>
      <c r="F808" s="37"/>
      <c r="G808" s="206"/>
      <c r="H808" s="22"/>
      <c r="I808" s="22"/>
      <c r="J808" s="37"/>
      <c r="K808" s="37"/>
      <c r="L808" s="22"/>
      <c r="M808" s="22"/>
      <c r="N808" s="22"/>
      <c r="O808" s="22"/>
      <c r="P808" s="22"/>
      <c r="Q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</row>
    <row r="809" spans="1:28" x14ac:dyDescent="0.25">
      <c r="A809" s="22"/>
      <c r="B809" s="22"/>
      <c r="C809" s="37"/>
      <c r="D809" s="37"/>
      <c r="E809" s="37"/>
      <c r="F809" s="37"/>
      <c r="G809" s="206"/>
      <c r="H809" s="22"/>
      <c r="I809" s="22"/>
      <c r="J809" s="37"/>
      <c r="K809" s="37"/>
      <c r="L809" s="22"/>
      <c r="M809" s="22"/>
      <c r="N809" s="22"/>
      <c r="O809" s="22"/>
      <c r="P809" s="22"/>
      <c r="Q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</row>
    <row r="810" spans="1:28" x14ac:dyDescent="0.25">
      <c r="A810" s="22"/>
      <c r="B810" s="22"/>
      <c r="C810" s="37"/>
      <c r="D810" s="37"/>
      <c r="E810" s="37"/>
      <c r="F810" s="37"/>
      <c r="G810" s="206"/>
      <c r="H810" s="22"/>
      <c r="I810" s="22"/>
      <c r="J810" s="37"/>
      <c r="K810" s="37"/>
      <c r="L810" s="22"/>
      <c r="M810" s="22"/>
      <c r="N810" s="22"/>
      <c r="O810" s="22"/>
      <c r="P810" s="22"/>
      <c r="Q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</row>
    <row r="811" spans="1:28" x14ac:dyDescent="0.25">
      <c r="A811" s="22"/>
      <c r="B811" s="22"/>
      <c r="C811" s="37"/>
      <c r="D811" s="37"/>
      <c r="E811" s="37"/>
      <c r="F811" s="37"/>
      <c r="G811" s="206"/>
      <c r="H811" s="22"/>
      <c r="I811" s="22"/>
      <c r="J811" s="37"/>
      <c r="K811" s="37"/>
      <c r="L811" s="22"/>
      <c r="M811" s="22"/>
      <c r="N811" s="22"/>
      <c r="O811" s="22"/>
      <c r="P811" s="22"/>
      <c r="Q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</row>
    <row r="812" spans="1:28" x14ac:dyDescent="0.25">
      <c r="A812" s="22"/>
      <c r="B812" s="22"/>
      <c r="C812" s="37"/>
      <c r="D812" s="37"/>
      <c r="E812" s="37"/>
      <c r="F812" s="37"/>
      <c r="G812" s="206"/>
      <c r="H812" s="22"/>
      <c r="I812" s="22"/>
      <c r="J812" s="37"/>
      <c r="K812" s="37"/>
      <c r="L812" s="22"/>
      <c r="M812" s="22"/>
      <c r="N812" s="22"/>
      <c r="O812" s="22"/>
      <c r="P812" s="22"/>
      <c r="Q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</row>
    <row r="813" spans="1:28" x14ac:dyDescent="0.25">
      <c r="A813" s="22"/>
      <c r="B813" s="22"/>
      <c r="C813" s="37"/>
      <c r="D813" s="37"/>
      <c r="E813" s="37"/>
      <c r="F813" s="37"/>
      <c r="G813" s="206"/>
      <c r="H813" s="22"/>
      <c r="I813" s="22"/>
      <c r="J813" s="37"/>
      <c r="K813" s="37"/>
      <c r="L813" s="22"/>
      <c r="M813" s="22"/>
      <c r="N813" s="22"/>
      <c r="O813" s="22"/>
      <c r="P813" s="22"/>
      <c r="Q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</row>
    <row r="814" spans="1:28" x14ac:dyDescent="0.25">
      <c r="A814" s="22"/>
      <c r="B814" s="22"/>
      <c r="C814" s="37"/>
      <c r="D814" s="37"/>
      <c r="E814" s="37"/>
      <c r="F814" s="37"/>
      <c r="G814" s="206"/>
      <c r="H814" s="22"/>
      <c r="I814" s="22"/>
      <c r="J814" s="37"/>
      <c r="K814" s="37"/>
      <c r="L814" s="22"/>
      <c r="M814" s="22"/>
      <c r="N814" s="22"/>
      <c r="O814" s="22"/>
      <c r="P814" s="22"/>
      <c r="Q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</row>
    <row r="815" spans="1:28" x14ac:dyDescent="0.25">
      <c r="A815" s="22"/>
      <c r="B815" s="22"/>
      <c r="C815" s="37"/>
      <c r="D815" s="37"/>
      <c r="E815" s="37"/>
      <c r="F815" s="37"/>
      <c r="G815" s="206"/>
      <c r="H815" s="22"/>
      <c r="I815" s="22"/>
      <c r="J815" s="37"/>
      <c r="K815" s="37"/>
      <c r="L815" s="22"/>
      <c r="M815" s="22"/>
      <c r="N815" s="22"/>
      <c r="O815" s="22"/>
      <c r="P815" s="22"/>
      <c r="Q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</row>
    <row r="816" spans="1:28" x14ac:dyDescent="0.25">
      <c r="A816" s="22"/>
      <c r="B816" s="22"/>
      <c r="C816" s="37"/>
      <c r="D816" s="37"/>
      <c r="E816" s="37"/>
      <c r="F816" s="37"/>
      <c r="G816" s="206"/>
      <c r="H816" s="22"/>
      <c r="I816" s="22"/>
      <c r="J816" s="37"/>
      <c r="K816" s="37"/>
      <c r="L816" s="22"/>
      <c r="M816" s="22"/>
      <c r="N816" s="22"/>
      <c r="O816" s="22"/>
      <c r="P816" s="22"/>
      <c r="Q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</row>
    <row r="817" spans="1:28" x14ac:dyDescent="0.25">
      <c r="A817" s="22"/>
      <c r="B817" s="22"/>
      <c r="C817" s="37"/>
      <c r="D817" s="37"/>
      <c r="E817" s="37"/>
      <c r="F817" s="37"/>
      <c r="G817" s="206"/>
      <c r="H817" s="22"/>
      <c r="I817" s="22"/>
      <c r="J817" s="37"/>
      <c r="K817" s="37"/>
      <c r="L817" s="22"/>
      <c r="M817" s="22"/>
      <c r="N817" s="22"/>
      <c r="O817" s="22"/>
      <c r="P817" s="22"/>
      <c r="Q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</row>
    <row r="818" spans="1:28" x14ac:dyDescent="0.25">
      <c r="A818" s="22"/>
      <c r="B818" s="22"/>
      <c r="C818" s="37"/>
      <c r="D818" s="37"/>
      <c r="E818" s="37"/>
      <c r="F818" s="37"/>
      <c r="G818" s="206"/>
      <c r="H818" s="22"/>
      <c r="I818" s="22"/>
      <c r="J818" s="37"/>
      <c r="K818" s="37"/>
      <c r="L818" s="22"/>
      <c r="M818" s="22"/>
      <c r="N818" s="22"/>
      <c r="O818" s="22"/>
      <c r="P818" s="22"/>
      <c r="Q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</row>
    <row r="819" spans="1:28" x14ac:dyDescent="0.25">
      <c r="A819" s="22"/>
      <c r="B819" s="22"/>
      <c r="C819" s="37"/>
      <c r="D819" s="37"/>
      <c r="E819" s="37"/>
      <c r="F819" s="37"/>
      <c r="G819" s="206"/>
      <c r="H819" s="22"/>
      <c r="I819" s="22"/>
      <c r="J819" s="37"/>
      <c r="K819" s="37"/>
      <c r="L819" s="22"/>
      <c r="M819" s="22"/>
      <c r="N819" s="22"/>
      <c r="O819" s="22"/>
      <c r="P819" s="22"/>
      <c r="Q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</row>
    <row r="820" spans="1:28" x14ac:dyDescent="0.25">
      <c r="A820" s="22"/>
      <c r="B820" s="22"/>
      <c r="C820" s="37"/>
      <c r="D820" s="37"/>
      <c r="E820" s="37"/>
      <c r="F820" s="37"/>
      <c r="G820" s="206"/>
      <c r="H820" s="22"/>
      <c r="I820" s="22"/>
      <c r="J820" s="37"/>
      <c r="K820" s="37"/>
      <c r="L820" s="22"/>
      <c r="M820" s="22"/>
      <c r="N820" s="22"/>
      <c r="O820" s="22"/>
      <c r="P820" s="22"/>
      <c r="Q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</row>
    <row r="821" spans="1:28" x14ac:dyDescent="0.25">
      <c r="A821" s="22"/>
      <c r="B821" s="22"/>
      <c r="C821" s="37"/>
      <c r="D821" s="37"/>
      <c r="E821" s="37"/>
      <c r="F821" s="37"/>
      <c r="G821" s="206"/>
      <c r="H821" s="22"/>
      <c r="I821" s="22"/>
      <c r="J821" s="37"/>
      <c r="K821" s="37"/>
      <c r="L821" s="22"/>
      <c r="M821" s="22"/>
      <c r="N821" s="22"/>
      <c r="O821" s="22"/>
      <c r="P821" s="22"/>
      <c r="Q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</row>
    <row r="822" spans="1:28" x14ac:dyDescent="0.25">
      <c r="A822" s="22"/>
      <c r="B822" s="22"/>
      <c r="C822" s="37"/>
      <c r="D822" s="37"/>
      <c r="E822" s="37"/>
      <c r="F822" s="37"/>
      <c r="G822" s="206"/>
      <c r="H822" s="22"/>
      <c r="I822" s="22"/>
      <c r="J822" s="37"/>
      <c r="K822" s="37"/>
      <c r="L822" s="22"/>
      <c r="M822" s="22"/>
      <c r="N822" s="22"/>
      <c r="O822" s="22"/>
      <c r="P822" s="22"/>
      <c r="Q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</row>
    <row r="823" spans="1:28" x14ac:dyDescent="0.25">
      <c r="A823" s="22"/>
      <c r="B823" s="22"/>
      <c r="C823" s="37"/>
      <c r="D823" s="37"/>
      <c r="E823" s="37"/>
      <c r="F823" s="37"/>
      <c r="G823" s="206"/>
      <c r="H823" s="22"/>
      <c r="I823" s="22"/>
      <c r="J823" s="37"/>
      <c r="K823" s="37"/>
      <c r="L823" s="22"/>
      <c r="M823" s="22"/>
      <c r="N823" s="22"/>
      <c r="O823" s="22"/>
      <c r="P823" s="22"/>
      <c r="Q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</row>
    <row r="824" spans="1:28" x14ac:dyDescent="0.25">
      <c r="A824" s="22"/>
      <c r="B824" s="22"/>
      <c r="C824" s="37"/>
      <c r="D824" s="37"/>
      <c r="E824" s="37"/>
      <c r="F824" s="37"/>
      <c r="G824" s="206"/>
      <c r="H824" s="22"/>
      <c r="I824" s="22"/>
      <c r="J824" s="37"/>
      <c r="K824" s="37"/>
      <c r="L824" s="22"/>
      <c r="M824" s="22"/>
      <c r="N824" s="22"/>
      <c r="O824" s="22"/>
      <c r="P824" s="22"/>
      <c r="Q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</row>
    <row r="825" spans="1:28" x14ac:dyDescent="0.25">
      <c r="A825" s="22"/>
      <c r="B825" s="22"/>
      <c r="C825" s="37"/>
      <c r="D825" s="37"/>
      <c r="E825" s="37"/>
      <c r="F825" s="37"/>
      <c r="G825" s="206"/>
      <c r="H825" s="22"/>
      <c r="I825" s="22"/>
      <c r="J825" s="37"/>
      <c r="K825" s="37"/>
      <c r="L825" s="22"/>
      <c r="M825" s="22"/>
      <c r="N825" s="22"/>
      <c r="O825" s="22"/>
      <c r="P825" s="22"/>
      <c r="Q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</row>
    <row r="826" spans="1:28" x14ac:dyDescent="0.25">
      <c r="A826" s="22"/>
      <c r="B826" s="22"/>
      <c r="C826" s="37"/>
      <c r="D826" s="37"/>
      <c r="E826" s="37"/>
      <c r="F826" s="37"/>
      <c r="G826" s="206"/>
      <c r="H826" s="22"/>
      <c r="I826" s="22"/>
      <c r="J826" s="37"/>
      <c r="K826" s="37"/>
      <c r="L826" s="22"/>
      <c r="M826" s="22"/>
      <c r="N826" s="22"/>
      <c r="O826" s="22"/>
      <c r="P826" s="22"/>
      <c r="Q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</row>
    <row r="827" spans="1:28" x14ac:dyDescent="0.25">
      <c r="A827" s="22"/>
      <c r="B827" s="22"/>
      <c r="C827" s="37"/>
      <c r="D827" s="37"/>
      <c r="E827" s="37"/>
      <c r="F827" s="37"/>
      <c r="G827" s="206"/>
      <c r="H827" s="22"/>
      <c r="I827" s="22"/>
      <c r="J827" s="37"/>
      <c r="K827" s="37"/>
      <c r="L827" s="22"/>
      <c r="M827" s="22"/>
      <c r="N827" s="22"/>
      <c r="O827" s="22"/>
      <c r="P827" s="22"/>
      <c r="Q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</row>
    <row r="828" spans="1:28" x14ac:dyDescent="0.25">
      <c r="A828" s="22"/>
      <c r="B828" s="22"/>
      <c r="C828" s="37"/>
      <c r="D828" s="37"/>
      <c r="E828" s="37"/>
      <c r="F828" s="37"/>
      <c r="G828" s="206"/>
      <c r="H828" s="22"/>
      <c r="I828" s="22"/>
      <c r="J828" s="37"/>
      <c r="K828" s="37"/>
      <c r="L828" s="22"/>
      <c r="M828" s="22"/>
      <c r="N828" s="22"/>
      <c r="O828" s="22"/>
      <c r="P828" s="22"/>
      <c r="Q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</row>
    <row r="829" spans="1:28" x14ac:dyDescent="0.25">
      <c r="A829" s="22"/>
      <c r="B829" s="22"/>
      <c r="C829" s="37"/>
      <c r="D829" s="37"/>
      <c r="E829" s="37"/>
      <c r="F829" s="37"/>
      <c r="G829" s="206"/>
      <c r="H829" s="22"/>
      <c r="I829" s="22"/>
      <c r="J829" s="37"/>
      <c r="K829" s="37"/>
      <c r="L829" s="22"/>
      <c r="M829" s="22"/>
      <c r="N829" s="22"/>
      <c r="O829" s="22"/>
      <c r="P829" s="22"/>
      <c r="Q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</row>
    <row r="830" spans="1:28" x14ac:dyDescent="0.25">
      <c r="A830" s="22"/>
      <c r="B830" s="22"/>
      <c r="C830" s="37"/>
      <c r="D830" s="37"/>
      <c r="E830" s="37"/>
      <c r="F830" s="37"/>
      <c r="G830" s="206"/>
      <c r="H830" s="22"/>
      <c r="I830" s="22"/>
      <c r="J830" s="37"/>
      <c r="K830" s="37"/>
      <c r="L830" s="22"/>
      <c r="M830" s="22"/>
      <c r="N830" s="22"/>
      <c r="O830" s="22"/>
      <c r="P830" s="22"/>
      <c r="Q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</row>
    <row r="831" spans="1:28" x14ac:dyDescent="0.25">
      <c r="A831" s="22"/>
      <c r="B831" s="22"/>
      <c r="C831" s="37"/>
      <c r="D831" s="37"/>
      <c r="E831" s="37"/>
      <c r="F831" s="37"/>
      <c r="G831" s="206"/>
      <c r="H831" s="22"/>
      <c r="I831" s="22"/>
      <c r="J831" s="37"/>
      <c r="K831" s="37"/>
      <c r="L831" s="22"/>
      <c r="M831" s="22"/>
      <c r="N831" s="22"/>
      <c r="O831" s="22"/>
      <c r="P831" s="22"/>
      <c r="Q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</row>
    <row r="832" spans="1:28" x14ac:dyDescent="0.25">
      <c r="A832" s="22"/>
      <c r="B832" s="22"/>
      <c r="C832" s="37"/>
      <c r="D832" s="37"/>
      <c r="E832" s="37"/>
      <c r="F832" s="37"/>
      <c r="G832" s="206"/>
      <c r="H832" s="22"/>
      <c r="I832" s="22"/>
      <c r="J832" s="37"/>
      <c r="K832" s="37"/>
      <c r="L832" s="22"/>
      <c r="M832" s="22"/>
      <c r="N832" s="22"/>
      <c r="O832" s="22"/>
      <c r="P832" s="22"/>
      <c r="Q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</row>
    <row r="833" spans="1:28" x14ac:dyDescent="0.25">
      <c r="A833" s="22"/>
      <c r="B833" s="22"/>
      <c r="C833" s="37"/>
      <c r="D833" s="37"/>
      <c r="E833" s="37"/>
      <c r="F833" s="37"/>
      <c r="G833" s="206"/>
      <c r="H833" s="22"/>
      <c r="I833" s="22"/>
      <c r="J833" s="37"/>
      <c r="K833" s="37"/>
      <c r="L833" s="22"/>
      <c r="M833" s="22"/>
      <c r="N833" s="22"/>
      <c r="O833" s="22"/>
      <c r="P833" s="22"/>
      <c r="Q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</row>
    <row r="834" spans="1:28" x14ac:dyDescent="0.25">
      <c r="A834" s="22"/>
      <c r="B834" s="22"/>
      <c r="C834" s="37"/>
      <c r="D834" s="37"/>
      <c r="E834" s="37"/>
      <c r="F834" s="37"/>
      <c r="G834" s="206"/>
      <c r="H834" s="22"/>
      <c r="I834" s="22"/>
      <c r="J834" s="37"/>
      <c r="K834" s="37"/>
      <c r="L834" s="22"/>
      <c r="M834" s="22"/>
      <c r="N834" s="22"/>
      <c r="O834" s="22"/>
      <c r="P834" s="22"/>
      <c r="Q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</row>
    <row r="835" spans="1:28" x14ac:dyDescent="0.25">
      <c r="A835" s="22"/>
      <c r="B835" s="22"/>
      <c r="C835" s="37"/>
      <c r="D835" s="37"/>
      <c r="E835" s="37"/>
      <c r="F835" s="37"/>
      <c r="G835" s="206"/>
      <c r="H835" s="22"/>
      <c r="I835" s="22"/>
      <c r="J835" s="37"/>
      <c r="K835" s="37"/>
      <c r="L835" s="22"/>
      <c r="M835" s="22"/>
      <c r="N835" s="22"/>
      <c r="O835" s="22"/>
      <c r="P835" s="22"/>
      <c r="Q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</row>
    <row r="836" spans="1:28" x14ac:dyDescent="0.25">
      <c r="A836" s="22"/>
      <c r="B836" s="22"/>
      <c r="C836" s="37"/>
      <c r="D836" s="37"/>
      <c r="E836" s="37"/>
      <c r="F836" s="37"/>
      <c r="G836" s="206"/>
      <c r="H836" s="22"/>
      <c r="I836" s="22"/>
      <c r="J836" s="37"/>
      <c r="K836" s="37"/>
      <c r="L836" s="22"/>
      <c r="M836" s="22"/>
      <c r="N836" s="22"/>
      <c r="O836" s="22"/>
      <c r="P836" s="22"/>
      <c r="Q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</row>
    <row r="837" spans="1:28" x14ac:dyDescent="0.25">
      <c r="A837" s="22"/>
      <c r="B837" s="22"/>
      <c r="C837" s="37"/>
      <c r="D837" s="37"/>
      <c r="E837" s="37"/>
      <c r="F837" s="37"/>
      <c r="G837" s="206"/>
      <c r="H837" s="22"/>
      <c r="I837" s="22"/>
      <c r="J837" s="37"/>
      <c r="K837" s="37"/>
      <c r="L837" s="22"/>
      <c r="M837" s="22"/>
      <c r="N837" s="22"/>
      <c r="O837" s="22"/>
      <c r="P837" s="22"/>
      <c r="Q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</row>
    <row r="838" spans="1:28" x14ac:dyDescent="0.25">
      <c r="A838" s="22"/>
      <c r="B838" s="22"/>
      <c r="C838" s="37"/>
      <c r="D838" s="37"/>
      <c r="E838" s="37"/>
      <c r="F838" s="37"/>
      <c r="G838" s="206"/>
      <c r="H838" s="22"/>
      <c r="I838" s="22"/>
      <c r="J838" s="37"/>
      <c r="K838" s="37"/>
      <c r="L838" s="22"/>
      <c r="M838" s="22"/>
      <c r="N838" s="22"/>
      <c r="O838" s="22"/>
      <c r="P838" s="22"/>
      <c r="Q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</row>
    <row r="839" spans="1:28" x14ac:dyDescent="0.25">
      <c r="A839" s="22"/>
      <c r="B839" s="22"/>
      <c r="C839" s="37"/>
      <c r="D839" s="37"/>
      <c r="E839" s="37"/>
      <c r="F839" s="37"/>
      <c r="G839" s="206"/>
      <c r="H839" s="22"/>
      <c r="I839" s="22"/>
      <c r="J839" s="37"/>
      <c r="K839" s="37"/>
      <c r="L839" s="22"/>
      <c r="M839" s="22"/>
      <c r="N839" s="22"/>
      <c r="O839" s="22"/>
      <c r="P839" s="22"/>
      <c r="Q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</row>
    <row r="840" spans="1:28" x14ac:dyDescent="0.25">
      <c r="A840" s="22"/>
      <c r="B840" s="22"/>
      <c r="C840" s="37"/>
      <c r="D840" s="37"/>
      <c r="E840" s="37"/>
      <c r="F840" s="37"/>
      <c r="G840" s="206"/>
      <c r="H840" s="22"/>
      <c r="I840" s="22"/>
      <c r="J840" s="37"/>
      <c r="K840" s="37"/>
      <c r="L840" s="22"/>
      <c r="M840" s="22"/>
      <c r="N840" s="22"/>
      <c r="O840" s="22"/>
      <c r="P840" s="22"/>
      <c r="Q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</row>
    <row r="841" spans="1:28" x14ac:dyDescent="0.25">
      <c r="A841" s="22"/>
      <c r="B841" s="22"/>
      <c r="C841" s="37"/>
      <c r="D841" s="37"/>
      <c r="E841" s="37"/>
      <c r="F841" s="37"/>
      <c r="G841" s="206"/>
      <c r="H841" s="22"/>
      <c r="I841" s="22"/>
      <c r="J841" s="37"/>
      <c r="K841" s="37"/>
      <c r="L841" s="22"/>
      <c r="M841" s="22"/>
      <c r="N841" s="22"/>
      <c r="O841" s="22"/>
      <c r="P841" s="22"/>
      <c r="Q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</row>
    <row r="842" spans="1:28" x14ac:dyDescent="0.25">
      <c r="A842" s="22"/>
      <c r="B842" s="22"/>
      <c r="C842" s="37"/>
      <c r="D842" s="37"/>
      <c r="E842" s="37"/>
      <c r="F842" s="37"/>
      <c r="G842" s="206"/>
      <c r="H842" s="22"/>
      <c r="I842" s="22"/>
      <c r="J842" s="37"/>
      <c r="K842" s="37"/>
      <c r="L842" s="22"/>
      <c r="M842" s="22"/>
      <c r="N842" s="22"/>
      <c r="O842" s="22"/>
      <c r="P842" s="22"/>
      <c r="Q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</row>
    <row r="843" spans="1:28" x14ac:dyDescent="0.25">
      <c r="A843" s="22"/>
      <c r="B843" s="22"/>
      <c r="C843" s="37"/>
      <c r="D843" s="37"/>
      <c r="E843" s="37"/>
      <c r="F843" s="37"/>
      <c r="G843" s="206"/>
      <c r="H843" s="22"/>
      <c r="I843" s="22"/>
      <c r="J843" s="37"/>
      <c r="K843" s="37"/>
      <c r="L843" s="22"/>
      <c r="M843" s="22"/>
      <c r="N843" s="22"/>
      <c r="O843" s="22"/>
      <c r="P843" s="22"/>
      <c r="Q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</row>
    <row r="844" spans="1:28" x14ac:dyDescent="0.25">
      <c r="A844" s="22"/>
      <c r="B844" s="22"/>
      <c r="C844" s="37"/>
      <c r="D844" s="37"/>
      <c r="E844" s="37"/>
      <c r="F844" s="37"/>
      <c r="G844" s="206"/>
      <c r="H844" s="22"/>
      <c r="I844" s="22"/>
      <c r="J844" s="37"/>
      <c r="K844" s="37"/>
      <c r="L844" s="22"/>
      <c r="M844" s="22"/>
      <c r="N844" s="22"/>
      <c r="O844" s="22"/>
      <c r="P844" s="22"/>
      <c r="Q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</row>
    <row r="845" spans="1:28" x14ac:dyDescent="0.25">
      <c r="A845" s="22"/>
      <c r="B845" s="22"/>
      <c r="C845" s="37"/>
      <c r="D845" s="37"/>
      <c r="E845" s="37"/>
      <c r="F845" s="37"/>
      <c r="G845" s="206"/>
      <c r="H845" s="22"/>
      <c r="I845" s="22"/>
      <c r="J845" s="37"/>
      <c r="K845" s="37"/>
      <c r="L845" s="22"/>
      <c r="M845" s="22"/>
      <c r="N845" s="22"/>
      <c r="O845" s="22"/>
      <c r="P845" s="22"/>
      <c r="Q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</row>
    <row r="846" spans="1:28" x14ac:dyDescent="0.25">
      <c r="A846" s="22"/>
      <c r="B846" s="22"/>
      <c r="C846" s="37"/>
      <c r="D846" s="37"/>
      <c r="E846" s="37"/>
      <c r="F846" s="37"/>
      <c r="G846" s="206"/>
      <c r="H846" s="22"/>
      <c r="I846" s="22"/>
      <c r="J846" s="37"/>
      <c r="K846" s="37"/>
      <c r="L846" s="22"/>
      <c r="M846" s="22"/>
      <c r="N846" s="22"/>
      <c r="O846" s="22"/>
      <c r="P846" s="22"/>
      <c r="Q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</row>
    <row r="847" spans="1:28" x14ac:dyDescent="0.25">
      <c r="A847" s="22"/>
      <c r="B847" s="22"/>
      <c r="C847" s="37"/>
      <c r="D847" s="37"/>
      <c r="E847" s="37"/>
      <c r="F847" s="37"/>
      <c r="G847" s="206"/>
      <c r="H847" s="22"/>
      <c r="I847" s="22"/>
      <c r="J847" s="37"/>
      <c r="K847" s="37"/>
      <c r="L847" s="22"/>
      <c r="M847" s="22"/>
      <c r="N847" s="22"/>
      <c r="O847" s="22"/>
      <c r="P847" s="22"/>
      <c r="Q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</row>
    <row r="848" spans="1:28" x14ac:dyDescent="0.25">
      <c r="A848" s="22"/>
      <c r="B848" s="22"/>
      <c r="C848" s="37"/>
      <c r="D848" s="37"/>
      <c r="E848" s="37"/>
      <c r="F848" s="37"/>
      <c r="G848" s="206"/>
      <c r="H848" s="22"/>
      <c r="I848" s="22"/>
      <c r="J848" s="37"/>
      <c r="K848" s="37"/>
      <c r="L848" s="22"/>
      <c r="M848" s="22"/>
      <c r="N848" s="22"/>
      <c r="O848" s="22"/>
      <c r="P848" s="22"/>
      <c r="Q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</row>
    <row r="849" spans="1:28" x14ac:dyDescent="0.25">
      <c r="A849" s="22"/>
      <c r="B849" s="22"/>
      <c r="C849" s="37"/>
      <c r="D849" s="37"/>
      <c r="E849" s="37"/>
      <c r="F849" s="37"/>
      <c r="G849" s="206"/>
      <c r="H849" s="22"/>
      <c r="I849" s="22"/>
      <c r="J849" s="37"/>
      <c r="K849" s="37"/>
      <c r="L849" s="22"/>
      <c r="M849" s="22"/>
      <c r="N849" s="22"/>
      <c r="O849" s="22"/>
      <c r="P849" s="22"/>
      <c r="Q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</row>
    <row r="850" spans="1:28" x14ac:dyDescent="0.25">
      <c r="A850" s="22"/>
      <c r="B850" s="22"/>
      <c r="C850" s="37"/>
      <c r="D850" s="37"/>
      <c r="E850" s="37"/>
      <c r="F850" s="37"/>
      <c r="G850" s="206"/>
      <c r="H850" s="22"/>
      <c r="I850" s="22"/>
      <c r="J850" s="37"/>
      <c r="K850" s="37"/>
      <c r="L850" s="22"/>
      <c r="M850" s="22"/>
      <c r="N850" s="22"/>
      <c r="O850" s="22"/>
      <c r="P850" s="22"/>
      <c r="Q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</row>
    <row r="851" spans="1:28" x14ac:dyDescent="0.25">
      <c r="A851" s="22"/>
      <c r="B851" s="22"/>
      <c r="C851" s="37"/>
      <c r="D851" s="37"/>
      <c r="E851" s="37"/>
      <c r="F851" s="37"/>
      <c r="G851" s="206"/>
      <c r="H851" s="22"/>
      <c r="I851" s="22"/>
      <c r="J851" s="37"/>
      <c r="K851" s="37"/>
      <c r="L851" s="22"/>
      <c r="M851" s="22"/>
      <c r="N851" s="22"/>
      <c r="O851" s="22"/>
      <c r="P851" s="22"/>
      <c r="Q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</row>
    <row r="852" spans="1:28" x14ac:dyDescent="0.25">
      <c r="A852" s="22"/>
      <c r="B852" s="22"/>
      <c r="C852" s="37"/>
      <c r="D852" s="37"/>
      <c r="E852" s="37"/>
      <c r="F852" s="37"/>
      <c r="G852" s="206"/>
      <c r="H852" s="22"/>
      <c r="I852" s="22"/>
      <c r="J852" s="37"/>
      <c r="K852" s="37"/>
      <c r="L852" s="22"/>
      <c r="M852" s="22"/>
      <c r="N852" s="22"/>
      <c r="O852" s="22"/>
      <c r="P852" s="22"/>
      <c r="Q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</row>
    <row r="853" spans="1:28" x14ac:dyDescent="0.25">
      <c r="A853" s="22"/>
      <c r="B853" s="22"/>
      <c r="C853" s="37"/>
      <c r="D853" s="37"/>
      <c r="E853" s="37"/>
      <c r="F853" s="37"/>
      <c r="G853" s="206"/>
      <c r="H853" s="22"/>
      <c r="I853" s="22"/>
      <c r="J853" s="37"/>
      <c r="K853" s="37"/>
      <c r="L853" s="22"/>
      <c r="M853" s="22"/>
      <c r="N853" s="22"/>
      <c r="O853" s="22"/>
      <c r="P853" s="22"/>
      <c r="Q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</row>
    <row r="854" spans="1:28" x14ac:dyDescent="0.25">
      <c r="A854" s="22"/>
      <c r="B854" s="22"/>
      <c r="C854" s="37"/>
      <c r="D854" s="37"/>
      <c r="E854" s="37"/>
      <c r="F854" s="37"/>
      <c r="G854" s="206"/>
      <c r="H854" s="22"/>
      <c r="I854" s="22"/>
      <c r="J854" s="37"/>
      <c r="K854" s="37"/>
      <c r="L854" s="22"/>
      <c r="M854" s="22"/>
      <c r="N854" s="22"/>
      <c r="O854" s="22"/>
      <c r="P854" s="22"/>
      <c r="Q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</row>
    <row r="855" spans="1:28" x14ac:dyDescent="0.25">
      <c r="A855" s="22"/>
      <c r="B855" s="22"/>
      <c r="C855" s="37"/>
      <c r="D855" s="37"/>
      <c r="E855" s="37"/>
      <c r="F855" s="37"/>
      <c r="G855" s="206"/>
      <c r="H855" s="22"/>
      <c r="I855" s="22"/>
      <c r="J855" s="37"/>
      <c r="K855" s="37"/>
      <c r="L855" s="22"/>
      <c r="M855" s="22"/>
      <c r="N855" s="22"/>
      <c r="O855" s="22"/>
      <c r="P855" s="22"/>
      <c r="Q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</row>
    <row r="856" spans="1:28" x14ac:dyDescent="0.25">
      <c r="A856" s="22"/>
      <c r="B856" s="22"/>
      <c r="C856" s="37"/>
      <c r="D856" s="37"/>
      <c r="E856" s="37"/>
      <c r="F856" s="37"/>
      <c r="G856" s="206"/>
      <c r="H856" s="22"/>
      <c r="I856" s="22"/>
      <c r="J856" s="37"/>
      <c r="K856" s="37"/>
      <c r="L856" s="22"/>
      <c r="M856" s="22"/>
      <c r="N856" s="22"/>
      <c r="O856" s="22"/>
      <c r="P856" s="22"/>
      <c r="Q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</row>
    <row r="857" spans="1:28" x14ac:dyDescent="0.25">
      <c r="A857" s="22"/>
      <c r="B857" s="22"/>
      <c r="C857" s="37"/>
      <c r="D857" s="37"/>
      <c r="E857" s="37"/>
      <c r="F857" s="37"/>
      <c r="G857" s="206"/>
      <c r="H857" s="22"/>
      <c r="I857" s="22"/>
      <c r="J857" s="37"/>
      <c r="K857" s="37"/>
      <c r="L857" s="22"/>
      <c r="M857" s="22"/>
      <c r="N857" s="22"/>
      <c r="O857" s="22"/>
      <c r="P857" s="22"/>
      <c r="Q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</row>
    <row r="858" spans="1:28" x14ac:dyDescent="0.25">
      <c r="A858" s="22"/>
      <c r="B858" s="22"/>
      <c r="C858" s="37"/>
      <c r="D858" s="37"/>
      <c r="E858" s="37"/>
      <c r="F858" s="37"/>
      <c r="G858" s="206"/>
      <c r="H858" s="22"/>
      <c r="I858" s="22"/>
      <c r="J858" s="37"/>
      <c r="K858" s="37"/>
      <c r="L858" s="22"/>
      <c r="M858" s="22"/>
      <c r="N858" s="22"/>
      <c r="O858" s="22"/>
      <c r="P858" s="22"/>
      <c r="Q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</row>
    <row r="859" spans="1:28" x14ac:dyDescent="0.25">
      <c r="A859" s="22"/>
      <c r="B859" s="22"/>
      <c r="C859" s="37"/>
      <c r="D859" s="37"/>
      <c r="E859" s="37"/>
      <c r="F859" s="37"/>
      <c r="G859" s="206"/>
      <c r="H859" s="22"/>
      <c r="I859" s="22"/>
      <c r="J859" s="37"/>
      <c r="K859" s="37"/>
      <c r="L859" s="22"/>
      <c r="M859" s="22"/>
      <c r="N859" s="22"/>
      <c r="O859" s="22"/>
      <c r="P859" s="22"/>
      <c r="Q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</row>
    <row r="860" spans="1:28" x14ac:dyDescent="0.25">
      <c r="A860" s="22"/>
      <c r="B860" s="22"/>
      <c r="C860" s="37"/>
      <c r="D860" s="37"/>
      <c r="E860" s="37"/>
      <c r="F860" s="37"/>
      <c r="G860" s="206"/>
      <c r="H860" s="22"/>
      <c r="I860" s="22"/>
      <c r="J860" s="37"/>
      <c r="K860" s="37"/>
      <c r="L860" s="22"/>
      <c r="M860" s="22"/>
      <c r="N860" s="22"/>
      <c r="O860" s="22"/>
      <c r="P860" s="22"/>
      <c r="Q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</row>
    <row r="861" spans="1:28" x14ac:dyDescent="0.25">
      <c r="A861" s="22"/>
      <c r="B861" s="22"/>
      <c r="C861" s="37"/>
      <c r="D861" s="37"/>
      <c r="E861" s="37"/>
      <c r="F861" s="37"/>
      <c r="G861" s="206"/>
      <c r="H861" s="22"/>
      <c r="I861" s="22"/>
      <c r="J861" s="37"/>
      <c r="K861" s="37"/>
      <c r="L861" s="22"/>
      <c r="M861" s="22"/>
      <c r="N861" s="22"/>
      <c r="O861" s="22"/>
      <c r="P861" s="22"/>
      <c r="Q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</row>
    <row r="862" spans="1:28" x14ac:dyDescent="0.25">
      <c r="A862" s="22"/>
      <c r="B862" s="22"/>
      <c r="C862" s="37"/>
      <c r="D862" s="37"/>
      <c r="E862" s="37"/>
      <c r="F862" s="37"/>
      <c r="G862" s="206"/>
      <c r="H862" s="22"/>
      <c r="I862" s="22"/>
      <c r="J862" s="37"/>
      <c r="K862" s="37"/>
      <c r="L862" s="22"/>
      <c r="M862" s="22"/>
      <c r="N862" s="22"/>
      <c r="O862" s="22"/>
      <c r="P862" s="22"/>
      <c r="Q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</row>
    <row r="863" spans="1:28" x14ac:dyDescent="0.25">
      <c r="A863" s="22"/>
      <c r="B863" s="22"/>
      <c r="C863" s="37"/>
      <c r="D863" s="37"/>
      <c r="E863" s="37"/>
      <c r="F863" s="37"/>
      <c r="G863" s="206"/>
      <c r="H863" s="22"/>
      <c r="I863" s="22"/>
      <c r="J863" s="37"/>
      <c r="K863" s="37"/>
      <c r="L863" s="22"/>
      <c r="M863" s="22"/>
      <c r="N863" s="22"/>
      <c r="O863" s="22"/>
      <c r="P863" s="22"/>
      <c r="Q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</row>
    <row r="864" spans="1:28" x14ac:dyDescent="0.25">
      <c r="A864" s="22"/>
      <c r="B864" s="22"/>
      <c r="C864" s="37"/>
      <c r="D864" s="37"/>
      <c r="E864" s="37"/>
      <c r="F864" s="37"/>
      <c r="G864" s="206"/>
      <c r="H864" s="22"/>
      <c r="I864" s="22"/>
      <c r="J864" s="37"/>
      <c r="K864" s="37"/>
      <c r="L864" s="22"/>
      <c r="M864" s="22"/>
      <c r="N864" s="22"/>
      <c r="O864" s="22"/>
      <c r="P864" s="22"/>
      <c r="Q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</row>
    <row r="865" spans="1:28" x14ac:dyDescent="0.25">
      <c r="A865" s="22"/>
      <c r="B865" s="22"/>
      <c r="C865" s="37"/>
      <c r="D865" s="37"/>
      <c r="E865" s="37"/>
      <c r="F865" s="37"/>
      <c r="G865" s="206"/>
      <c r="H865" s="22"/>
      <c r="I865" s="22"/>
      <c r="J865" s="37"/>
      <c r="K865" s="37"/>
      <c r="L865" s="22"/>
      <c r="M865" s="22"/>
      <c r="N865" s="22"/>
      <c r="O865" s="22"/>
      <c r="P865" s="22"/>
      <c r="Q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</row>
    <row r="866" spans="1:28" x14ac:dyDescent="0.25">
      <c r="A866" s="22"/>
      <c r="B866" s="22"/>
      <c r="C866" s="37"/>
      <c r="D866" s="37"/>
      <c r="E866" s="37"/>
      <c r="F866" s="37"/>
      <c r="G866" s="206"/>
      <c r="H866" s="22"/>
      <c r="I866" s="22"/>
      <c r="J866" s="37"/>
      <c r="K866" s="37"/>
      <c r="L866" s="22"/>
      <c r="M866" s="22"/>
      <c r="N866" s="22"/>
      <c r="O866" s="22"/>
      <c r="P866" s="22"/>
      <c r="Q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</row>
    <row r="867" spans="1:28" x14ac:dyDescent="0.25">
      <c r="A867" s="22"/>
      <c r="B867" s="22"/>
      <c r="C867" s="37"/>
      <c r="D867" s="37"/>
      <c r="E867" s="37"/>
      <c r="F867" s="37"/>
      <c r="G867" s="206"/>
      <c r="H867" s="22"/>
      <c r="I867" s="22"/>
      <c r="J867" s="37"/>
      <c r="K867" s="37"/>
      <c r="L867" s="22"/>
      <c r="M867" s="22"/>
      <c r="N867" s="22"/>
      <c r="O867" s="22"/>
      <c r="P867" s="22"/>
      <c r="Q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</row>
    <row r="868" spans="1:28" x14ac:dyDescent="0.25">
      <c r="A868" s="22"/>
      <c r="B868" s="22"/>
      <c r="C868" s="37"/>
      <c r="D868" s="37"/>
      <c r="E868" s="37"/>
      <c r="F868" s="37"/>
      <c r="G868" s="206"/>
      <c r="H868" s="22"/>
      <c r="I868" s="22"/>
      <c r="J868" s="37"/>
      <c r="K868" s="37"/>
      <c r="L868" s="22"/>
      <c r="M868" s="22"/>
      <c r="N868" s="22"/>
      <c r="O868" s="22"/>
      <c r="P868" s="22"/>
      <c r="Q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</row>
    <row r="869" spans="1:28" x14ac:dyDescent="0.25">
      <c r="A869" s="22"/>
      <c r="B869" s="22"/>
      <c r="C869" s="37"/>
      <c r="D869" s="37"/>
      <c r="E869" s="37"/>
      <c r="F869" s="37"/>
      <c r="G869" s="206"/>
      <c r="H869" s="22"/>
      <c r="I869" s="22"/>
      <c r="J869" s="37"/>
      <c r="K869" s="37"/>
      <c r="L869" s="22"/>
      <c r="M869" s="22"/>
      <c r="N869" s="22"/>
      <c r="O869" s="22"/>
      <c r="P869" s="22"/>
      <c r="Q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</row>
    <row r="870" spans="1:28" x14ac:dyDescent="0.25">
      <c r="A870" s="22"/>
      <c r="B870" s="22"/>
      <c r="C870" s="37"/>
      <c r="D870" s="37"/>
      <c r="E870" s="37"/>
      <c r="F870" s="37"/>
      <c r="G870" s="206"/>
      <c r="H870" s="22"/>
      <c r="I870" s="22"/>
      <c r="J870" s="37"/>
      <c r="K870" s="37"/>
      <c r="L870" s="22"/>
      <c r="M870" s="22"/>
      <c r="N870" s="22"/>
      <c r="O870" s="22"/>
      <c r="P870" s="22"/>
      <c r="Q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</row>
    <row r="871" spans="1:28" x14ac:dyDescent="0.25">
      <c r="A871" s="22"/>
      <c r="B871" s="22"/>
      <c r="C871" s="37"/>
      <c r="D871" s="37"/>
      <c r="E871" s="37"/>
      <c r="F871" s="37"/>
      <c r="G871" s="206"/>
      <c r="H871" s="22"/>
      <c r="I871" s="22"/>
      <c r="J871" s="37"/>
      <c r="K871" s="37"/>
      <c r="L871" s="22"/>
      <c r="M871" s="22"/>
      <c r="N871" s="22"/>
      <c r="O871" s="22"/>
      <c r="P871" s="22"/>
      <c r="Q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</row>
    <row r="872" spans="1:28" x14ac:dyDescent="0.25">
      <c r="A872" s="22"/>
      <c r="B872" s="22"/>
      <c r="C872" s="37"/>
      <c r="D872" s="37"/>
      <c r="E872" s="37"/>
      <c r="F872" s="37"/>
      <c r="G872" s="206"/>
      <c r="H872" s="22"/>
      <c r="I872" s="22"/>
      <c r="J872" s="37"/>
      <c r="K872" s="37"/>
      <c r="L872" s="22"/>
      <c r="M872" s="22"/>
      <c r="N872" s="22"/>
      <c r="O872" s="22"/>
      <c r="P872" s="22"/>
      <c r="Q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</row>
    <row r="873" spans="1:28" x14ac:dyDescent="0.25">
      <c r="A873" s="22"/>
      <c r="B873" s="22"/>
      <c r="C873" s="37"/>
      <c r="D873" s="37"/>
      <c r="E873" s="37"/>
      <c r="F873" s="37"/>
      <c r="G873" s="206"/>
      <c r="H873" s="22"/>
      <c r="I873" s="22"/>
      <c r="J873" s="37"/>
      <c r="K873" s="37"/>
      <c r="L873" s="22"/>
      <c r="M873" s="22"/>
      <c r="N873" s="22"/>
      <c r="O873" s="22"/>
      <c r="P873" s="22"/>
      <c r="Q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</row>
    <row r="874" spans="1:28" x14ac:dyDescent="0.25">
      <c r="A874" s="22"/>
      <c r="B874" s="22"/>
      <c r="C874" s="37"/>
      <c r="D874" s="37"/>
      <c r="E874" s="37"/>
      <c r="F874" s="37"/>
      <c r="G874" s="206"/>
      <c r="H874" s="22"/>
      <c r="I874" s="22"/>
      <c r="J874" s="37"/>
      <c r="K874" s="37"/>
      <c r="L874" s="22"/>
      <c r="M874" s="22"/>
      <c r="N874" s="22"/>
      <c r="O874" s="22"/>
      <c r="P874" s="22"/>
      <c r="Q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</row>
    <row r="875" spans="1:28" x14ac:dyDescent="0.25">
      <c r="A875" s="22"/>
      <c r="B875" s="22"/>
      <c r="C875" s="37"/>
      <c r="D875" s="37"/>
      <c r="E875" s="37"/>
      <c r="F875" s="37"/>
      <c r="G875" s="206"/>
      <c r="H875" s="22"/>
      <c r="I875" s="22"/>
      <c r="J875" s="37"/>
      <c r="K875" s="37"/>
      <c r="L875" s="22"/>
      <c r="M875" s="22"/>
      <c r="N875" s="22"/>
      <c r="O875" s="22"/>
      <c r="P875" s="22"/>
      <c r="Q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</row>
    <row r="876" spans="1:28" x14ac:dyDescent="0.25">
      <c r="A876" s="22"/>
      <c r="B876" s="22"/>
      <c r="C876" s="37"/>
      <c r="D876" s="37"/>
      <c r="E876" s="37"/>
      <c r="F876" s="37"/>
      <c r="G876" s="206"/>
      <c r="H876" s="22"/>
      <c r="I876" s="22"/>
      <c r="J876" s="37"/>
      <c r="K876" s="37"/>
      <c r="L876" s="22"/>
      <c r="M876" s="22"/>
      <c r="N876" s="22"/>
      <c r="O876" s="22"/>
      <c r="P876" s="22"/>
      <c r="Q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</row>
    <row r="877" spans="1:28" x14ac:dyDescent="0.25">
      <c r="A877" s="22"/>
      <c r="B877" s="22"/>
      <c r="C877" s="37"/>
      <c r="D877" s="37"/>
      <c r="E877" s="37"/>
      <c r="F877" s="37"/>
      <c r="G877" s="206"/>
      <c r="H877" s="22"/>
      <c r="I877" s="22"/>
      <c r="J877" s="37"/>
      <c r="K877" s="37"/>
      <c r="L877" s="22"/>
      <c r="M877" s="22"/>
      <c r="N877" s="22"/>
      <c r="O877" s="22"/>
      <c r="P877" s="22"/>
      <c r="Q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</row>
    <row r="878" spans="1:28" x14ac:dyDescent="0.25">
      <c r="A878" s="22"/>
      <c r="B878" s="22"/>
      <c r="C878" s="37"/>
      <c r="D878" s="37"/>
      <c r="E878" s="37"/>
      <c r="F878" s="37"/>
      <c r="G878" s="206"/>
      <c r="H878" s="22"/>
      <c r="I878" s="22"/>
      <c r="J878" s="37"/>
      <c r="K878" s="37"/>
      <c r="L878" s="22"/>
      <c r="M878" s="22"/>
      <c r="N878" s="22"/>
      <c r="O878" s="22"/>
      <c r="P878" s="22"/>
      <c r="Q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</row>
    <row r="879" spans="1:28" x14ac:dyDescent="0.25">
      <c r="A879" s="22"/>
      <c r="B879" s="22"/>
      <c r="C879" s="37"/>
      <c r="D879" s="37"/>
      <c r="E879" s="37"/>
      <c r="F879" s="37"/>
      <c r="G879" s="206"/>
      <c r="H879" s="22"/>
      <c r="I879" s="22"/>
      <c r="J879" s="37"/>
      <c r="K879" s="37"/>
      <c r="L879" s="22"/>
      <c r="M879" s="22"/>
      <c r="N879" s="22"/>
      <c r="O879" s="22"/>
      <c r="P879" s="22"/>
      <c r="Q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</row>
    <row r="880" spans="1:28" x14ac:dyDescent="0.25">
      <c r="A880" s="22"/>
      <c r="B880" s="22"/>
      <c r="C880" s="37"/>
      <c r="D880" s="37"/>
      <c r="E880" s="37"/>
      <c r="F880" s="37"/>
      <c r="G880" s="206"/>
      <c r="H880" s="22"/>
      <c r="I880" s="22"/>
      <c r="J880" s="37"/>
      <c r="K880" s="37"/>
      <c r="L880" s="22"/>
      <c r="M880" s="22"/>
      <c r="N880" s="22"/>
      <c r="O880" s="22"/>
      <c r="P880" s="22"/>
      <c r="Q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</row>
    <row r="881" spans="1:28" x14ac:dyDescent="0.25">
      <c r="A881" s="22"/>
      <c r="B881" s="22"/>
      <c r="C881" s="37"/>
      <c r="D881" s="37"/>
      <c r="E881" s="37"/>
      <c r="F881" s="37"/>
      <c r="G881" s="206"/>
      <c r="H881" s="22"/>
      <c r="I881" s="22"/>
      <c r="J881" s="37"/>
      <c r="K881" s="37"/>
      <c r="L881" s="22"/>
      <c r="M881" s="22"/>
      <c r="N881" s="22"/>
      <c r="O881" s="22"/>
      <c r="P881" s="22"/>
      <c r="Q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</row>
    <row r="882" spans="1:28" x14ac:dyDescent="0.25">
      <c r="A882" s="22"/>
      <c r="B882" s="22"/>
      <c r="C882" s="37"/>
      <c r="D882" s="37"/>
      <c r="E882" s="37"/>
      <c r="F882" s="37"/>
      <c r="G882" s="206"/>
      <c r="H882" s="22"/>
      <c r="I882" s="22"/>
      <c r="J882" s="37"/>
      <c r="K882" s="37"/>
      <c r="L882" s="22"/>
      <c r="M882" s="22"/>
      <c r="N882" s="22"/>
      <c r="O882" s="22"/>
      <c r="P882" s="22"/>
      <c r="Q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</row>
    <row r="883" spans="1:28" x14ac:dyDescent="0.25">
      <c r="A883" s="22"/>
      <c r="B883" s="22"/>
      <c r="C883" s="37"/>
      <c r="D883" s="37"/>
      <c r="E883" s="37"/>
      <c r="F883" s="37"/>
      <c r="G883" s="206"/>
      <c r="H883" s="22"/>
      <c r="I883" s="22"/>
      <c r="J883" s="37"/>
      <c r="K883" s="37"/>
      <c r="L883" s="22"/>
      <c r="M883" s="22"/>
      <c r="N883" s="22"/>
      <c r="O883" s="22"/>
      <c r="P883" s="22"/>
      <c r="Q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</row>
    <row r="884" spans="1:28" x14ac:dyDescent="0.25">
      <c r="A884" s="22"/>
      <c r="B884" s="22"/>
      <c r="C884" s="37"/>
      <c r="D884" s="37"/>
      <c r="E884" s="37"/>
      <c r="F884" s="37"/>
      <c r="G884" s="206"/>
      <c r="H884" s="22"/>
      <c r="I884" s="22"/>
      <c r="J884" s="37"/>
      <c r="K884" s="37"/>
      <c r="L884" s="22"/>
      <c r="M884" s="22"/>
      <c r="N884" s="22"/>
      <c r="O884" s="22"/>
      <c r="P884" s="22"/>
      <c r="Q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</row>
    <row r="885" spans="1:28" x14ac:dyDescent="0.25">
      <c r="A885" s="22"/>
      <c r="B885" s="22"/>
      <c r="C885" s="37"/>
      <c r="D885" s="37"/>
      <c r="E885" s="37"/>
      <c r="F885" s="37"/>
      <c r="G885" s="206"/>
      <c r="H885" s="22"/>
      <c r="I885" s="22"/>
      <c r="J885" s="37"/>
      <c r="K885" s="37"/>
      <c r="L885" s="22"/>
      <c r="M885" s="22"/>
      <c r="N885" s="22"/>
      <c r="O885" s="22"/>
      <c r="P885" s="22"/>
      <c r="Q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</row>
    <row r="886" spans="1:28" x14ac:dyDescent="0.25">
      <c r="A886" s="22"/>
      <c r="B886" s="22"/>
      <c r="C886" s="37"/>
      <c r="D886" s="37"/>
      <c r="E886" s="37"/>
      <c r="F886" s="37"/>
      <c r="G886" s="206"/>
      <c r="H886" s="22"/>
      <c r="I886" s="22"/>
      <c r="J886" s="37"/>
      <c r="K886" s="37"/>
      <c r="L886" s="22"/>
      <c r="M886" s="22"/>
      <c r="N886" s="22"/>
      <c r="O886" s="22"/>
      <c r="P886" s="22"/>
      <c r="Q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</row>
    <row r="887" spans="1:28" x14ac:dyDescent="0.25">
      <c r="A887" s="22"/>
      <c r="B887" s="22"/>
      <c r="C887" s="37"/>
      <c r="D887" s="37"/>
      <c r="E887" s="37"/>
      <c r="F887" s="37"/>
      <c r="G887" s="206"/>
      <c r="H887" s="22"/>
      <c r="I887" s="22"/>
      <c r="J887" s="37"/>
      <c r="K887" s="37"/>
      <c r="L887" s="22"/>
      <c r="M887" s="22"/>
      <c r="N887" s="22"/>
      <c r="O887" s="22"/>
      <c r="P887" s="22"/>
      <c r="Q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</row>
    <row r="888" spans="1:28" x14ac:dyDescent="0.25">
      <c r="A888" s="22"/>
      <c r="B888" s="22"/>
      <c r="C888" s="37"/>
      <c r="D888" s="37"/>
      <c r="E888" s="37"/>
      <c r="F888" s="37"/>
      <c r="G888" s="206"/>
      <c r="H888" s="22"/>
      <c r="I888" s="22"/>
      <c r="J888" s="37"/>
      <c r="K888" s="37"/>
      <c r="L888" s="22"/>
      <c r="M888" s="22"/>
      <c r="N888" s="22"/>
      <c r="O888" s="22"/>
      <c r="P888" s="22"/>
      <c r="Q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</row>
    <row r="889" spans="1:28" x14ac:dyDescent="0.25">
      <c r="A889" s="22"/>
      <c r="B889" s="22"/>
      <c r="C889" s="37"/>
      <c r="D889" s="37"/>
      <c r="E889" s="37"/>
      <c r="F889" s="37"/>
      <c r="G889" s="206"/>
      <c r="H889" s="22"/>
      <c r="I889" s="22"/>
      <c r="J889" s="37"/>
      <c r="K889" s="37"/>
      <c r="L889" s="22"/>
      <c r="M889" s="22"/>
      <c r="N889" s="22"/>
      <c r="O889" s="22"/>
      <c r="P889" s="22"/>
      <c r="Q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</row>
    <row r="890" spans="1:28" x14ac:dyDescent="0.25">
      <c r="A890" s="22"/>
      <c r="B890" s="22"/>
      <c r="C890" s="37"/>
      <c r="D890" s="37"/>
      <c r="E890" s="37"/>
      <c r="F890" s="37"/>
      <c r="G890" s="206"/>
      <c r="H890" s="22"/>
      <c r="I890" s="22"/>
      <c r="J890" s="37"/>
      <c r="K890" s="37"/>
      <c r="L890" s="22"/>
      <c r="M890" s="22"/>
      <c r="N890" s="22"/>
      <c r="O890" s="22"/>
      <c r="P890" s="22"/>
      <c r="Q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</row>
    <row r="891" spans="1:28" x14ac:dyDescent="0.25">
      <c r="A891" s="22"/>
      <c r="B891" s="22"/>
      <c r="C891" s="37"/>
      <c r="D891" s="37"/>
      <c r="E891" s="37"/>
      <c r="F891" s="37"/>
      <c r="G891" s="206"/>
      <c r="H891" s="22"/>
      <c r="I891" s="22"/>
      <c r="J891" s="37"/>
      <c r="K891" s="37"/>
      <c r="L891" s="22"/>
      <c r="M891" s="22"/>
      <c r="N891" s="22"/>
      <c r="O891" s="22"/>
      <c r="P891" s="22"/>
      <c r="Q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</row>
    <row r="892" spans="1:28" x14ac:dyDescent="0.25">
      <c r="A892" s="22"/>
      <c r="B892" s="22"/>
      <c r="C892" s="37"/>
      <c r="D892" s="37"/>
      <c r="E892" s="37"/>
      <c r="F892" s="37"/>
      <c r="G892" s="206"/>
      <c r="H892" s="22"/>
      <c r="I892" s="22"/>
      <c r="J892" s="37"/>
      <c r="K892" s="37"/>
      <c r="L892" s="22"/>
      <c r="M892" s="22"/>
      <c r="N892" s="22"/>
      <c r="O892" s="22"/>
      <c r="P892" s="22"/>
      <c r="Q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</row>
    <row r="893" spans="1:28" x14ac:dyDescent="0.25">
      <c r="A893" s="22"/>
      <c r="B893" s="22"/>
      <c r="C893" s="37"/>
      <c r="D893" s="37"/>
      <c r="E893" s="37"/>
      <c r="F893" s="37"/>
      <c r="G893" s="206"/>
      <c r="H893" s="22"/>
      <c r="I893" s="22"/>
      <c r="J893" s="37"/>
      <c r="K893" s="37"/>
      <c r="L893" s="22"/>
      <c r="M893" s="22"/>
      <c r="N893" s="22"/>
      <c r="O893" s="22"/>
      <c r="P893" s="22"/>
      <c r="Q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</row>
    <row r="894" spans="1:28" x14ac:dyDescent="0.25">
      <c r="A894" s="22"/>
      <c r="B894" s="22"/>
      <c r="C894" s="37"/>
      <c r="D894" s="37"/>
      <c r="E894" s="37"/>
      <c r="F894" s="37"/>
      <c r="G894" s="206"/>
      <c r="H894" s="22"/>
      <c r="I894" s="22"/>
      <c r="J894" s="37"/>
      <c r="K894" s="37"/>
      <c r="L894" s="22"/>
      <c r="M894" s="22"/>
      <c r="N894" s="22"/>
      <c r="O894" s="22"/>
      <c r="P894" s="22"/>
      <c r="Q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</row>
    <row r="895" spans="1:28" x14ac:dyDescent="0.25">
      <c r="A895" s="22"/>
      <c r="B895" s="22"/>
      <c r="C895" s="37"/>
      <c r="D895" s="37"/>
      <c r="E895" s="37"/>
      <c r="F895" s="37"/>
      <c r="G895" s="206"/>
      <c r="H895" s="22"/>
      <c r="I895" s="22"/>
      <c r="J895" s="37"/>
      <c r="K895" s="37"/>
      <c r="L895" s="22"/>
      <c r="M895" s="22"/>
      <c r="N895" s="22"/>
      <c r="O895" s="22"/>
      <c r="P895" s="22"/>
      <c r="Q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</row>
    <row r="896" spans="1:28" x14ac:dyDescent="0.25">
      <c r="A896" s="22"/>
      <c r="B896" s="22"/>
      <c r="C896" s="37"/>
      <c r="D896" s="37"/>
      <c r="E896" s="37"/>
      <c r="F896" s="37"/>
      <c r="G896" s="206"/>
      <c r="H896" s="22"/>
      <c r="I896" s="22"/>
      <c r="J896" s="37"/>
      <c r="K896" s="37"/>
      <c r="L896" s="22"/>
      <c r="M896" s="22"/>
      <c r="N896" s="22"/>
      <c r="O896" s="22"/>
      <c r="P896" s="22"/>
      <c r="Q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</row>
    <row r="897" spans="1:28" x14ac:dyDescent="0.25">
      <c r="A897" s="22"/>
      <c r="B897" s="22"/>
      <c r="C897" s="37"/>
      <c r="D897" s="37"/>
      <c r="E897" s="37"/>
      <c r="F897" s="37"/>
      <c r="G897" s="206"/>
      <c r="H897" s="22"/>
      <c r="I897" s="22"/>
      <c r="J897" s="37"/>
      <c r="K897" s="37"/>
      <c r="L897" s="22"/>
      <c r="M897" s="22"/>
      <c r="N897" s="22"/>
      <c r="O897" s="22"/>
      <c r="P897" s="22"/>
      <c r="Q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</row>
    <row r="898" spans="1:28" x14ac:dyDescent="0.25">
      <c r="A898" s="22"/>
      <c r="B898" s="22"/>
      <c r="C898" s="37"/>
      <c r="D898" s="37"/>
      <c r="E898" s="37"/>
      <c r="F898" s="37"/>
      <c r="G898" s="206"/>
      <c r="H898" s="22"/>
      <c r="I898" s="22"/>
      <c r="J898" s="37"/>
      <c r="K898" s="37"/>
      <c r="L898" s="22"/>
      <c r="M898" s="22"/>
      <c r="N898" s="22"/>
      <c r="O898" s="22"/>
      <c r="P898" s="22"/>
      <c r="Q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</row>
    <row r="899" spans="1:28" x14ac:dyDescent="0.25">
      <c r="A899" s="22"/>
      <c r="B899" s="22"/>
      <c r="C899" s="37"/>
      <c r="D899" s="37"/>
      <c r="E899" s="37"/>
      <c r="F899" s="37"/>
      <c r="G899" s="206"/>
      <c r="H899" s="22"/>
      <c r="I899" s="22"/>
      <c r="J899" s="37"/>
      <c r="K899" s="37"/>
      <c r="L899" s="22"/>
      <c r="M899" s="22"/>
      <c r="N899" s="22"/>
      <c r="O899" s="22"/>
      <c r="P899" s="22"/>
      <c r="Q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</row>
    <row r="900" spans="1:28" x14ac:dyDescent="0.25">
      <c r="A900" s="22"/>
      <c r="B900" s="22"/>
      <c r="C900" s="37"/>
      <c r="D900" s="37"/>
      <c r="E900" s="37"/>
      <c r="F900" s="37"/>
      <c r="G900" s="206"/>
      <c r="H900" s="22"/>
      <c r="I900" s="22"/>
      <c r="J900" s="37"/>
      <c r="K900" s="37"/>
      <c r="L900" s="22"/>
      <c r="M900" s="22"/>
      <c r="N900" s="22"/>
      <c r="O900" s="22"/>
      <c r="P900" s="22"/>
      <c r="Q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</row>
    <row r="901" spans="1:28" x14ac:dyDescent="0.25">
      <c r="A901" s="22"/>
      <c r="B901" s="22"/>
      <c r="C901" s="37"/>
      <c r="D901" s="37"/>
      <c r="E901" s="37"/>
      <c r="F901" s="37"/>
      <c r="G901" s="206"/>
      <c r="H901" s="22"/>
      <c r="I901" s="22"/>
      <c r="J901" s="37"/>
      <c r="K901" s="37"/>
      <c r="L901" s="22"/>
      <c r="M901" s="22"/>
      <c r="N901" s="22"/>
      <c r="O901" s="22"/>
      <c r="P901" s="22"/>
      <c r="Q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</row>
    <row r="902" spans="1:28" x14ac:dyDescent="0.25">
      <c r="A902" s="22"/>
      <c r="B902" s="22"/>
      <c r="C902" s="37"/>
      <c r="D902" s="37"/>
      <c r="E902" s="37"/>
      <c r="F902" s="37"/>
      <c r="G902" s="206"/>
      <c r="H902" s="22"/>
      <c r="I902" s="22"/>
      <c r="J902" s="37"/>
      <c r="K902" s="37"/>
      <c r="L902" s="22"/>
      <c r="M902" s="22"/>
      <c r="N902" s="22"/>
      <c r="O902" s="22"/>
      <c r="P902" s="22"/>
      <c r="Q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</row>
    <row r="903" spans="1:28" x14ac:dyDescent="0.25">
      <c r="A903" s="22"/>
      <c r="B903" s="22"/>
      <c r="C903" s="37"/>
      <c r="D903" s="37"/>
      <c r="E903" s="37"/>
      <c r="F903" s="37"/>
      <c r="G903" s="206"/>
      <c r="H903" s="22"/>
      <c r="I903" s="22"/>
      <c r="J903" s="37"/>
      <c r="K903" s="37"/>
      <c r="L903" s="22"/>
      <c r="M903" s="22"/>
      <c r="N903" s="22"/>
      <c r="O903" s="22"/>
      <c r="P903" s="22"/>
      <c r="Q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</row>
    <row r="904" spans="1:28" x14ac:dyDescent="0.25">
      <c r="A904" s="22"/>
      <c r="B904" s="22"/>
      <c r="C904" s="37"/>
      <c r="D904" s="37"/>
      <c r="E904" s="37"/>
      <c r="F904" s="37"/>
      <c r="G904" s="206"/>
      <c r="H904" s="22"/>
      <c r="I904" s="22"/>
      <c r="J904" s="37"/>
      <c r="K904" s="37"/>
      <c r="L904" s="22"/>
      <c r="M904" s="22"/>
      <c r="N904" s="22"/>
      <c r="O904" s="22"/>
      <c r="P904" s="22"/>
      <c r="Q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</row>
    <row r="905" spans="1:28" x14ac:dyDescent="0.25">
      <c r="A905" s="22"/>
      <c r="B905" s="22"/>
      <c r="C905" s="37"/>
      <c r="D905" s="37"/>
      <c r="E905" s="37"/>
      <c r="F905" s="37"/>
      <c r="G905" s="206"/>
      <c r="H905" s="22"/>
      <c r="I905" s="22"/>
      <c r="J905" s="37"/>
      <c r="K905" s="37"/>
      <c r="L905" s="22"/>
      <c r="M905" s="22"/>
      <c r="N905" s="22"/>
      <c r="O905" s="22"/>
      <c r="P905" s="22"/>
      <c r="Q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</row>
    <row r="906" spans="1:28" x14ac:dyDescent="0.25">
      <c r="A906" s="22"/>
      <c r="B906" s="22"/>
      <c r="C906" s="37"/>
      <c r="D906" s="37"/>
      <c r="E906" s="37"/>
      <c r="F906" s="37"/>
      <c r="G906" s="206"/>
      <c r="H906" s="22"/>
      <c r="I906" s="22"/>
      <c r="J906" s="37"/>
      <c r="K906" s="37"/>
      <c r="L906" s="22"/>
      <c r="M906" s="22"/>
      <c r="N906" s="22"/>
      <c r="O906" s="22"/>
      <c r="P906" s="22"/>
      <c r="Q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</row>
    <row r="907" spans="1:28" x14ac:dyDescent="0.25">
      <c r="A907" s="22"/>
      <c r="B907" s="22"/>
      <c r="C907" s="37"/>
      <c r="D907" s="37"/>
      <c r="E907" s="37"/>
      <c r="F907" s="37"/>
      <c r="G907" s="206"/>
      <c r="H907" s="22"/>
      <c r="I907" s="22"/>
      <c r="J907" s="37"/>
      <c r="K907" s="37"/>
      <c r="L907" s="22"/>
      <c r="M907" s="22"/>
      <c r="N907" s="22"/>
      <c r="O907" s="22"/>
      <c r="P907" s="22"/>
      <c r="Q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</row>
    <row r="908" spans="1:28" x14ac:dyDescent="0.25">
      <c r="A908" s="22"/>
      <c r="B908" s="22"/>
      <c r="C908" s="37"/>
      <c r="D908" s="37"/>
      <c r="E908" s="37"/>
      <c r="F908" s="37"/>
      <c r="G908" s="206"/>
      <c r="H908" s="22"/>
      <c r="I908" s="22"/>
      <c r="J908" s="37"/>
      <c r="K908" s="37"/>
      <c r="L908" s="22"/>
      <c r="M908" s="22"/>
      <c r="N908" s="22"/>
      <c r="O908" s="22"/>
      <c r="P908" s="22"/>
      <c r="Q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</row>
    <row r="909" spans="1:28" x14ac:dyDescent="0.25">
      <c r="A909" s="22"/>
      <c r="B909" s="22"/>
      <c r="C909" s="37"/>
      <c r="D909" s="37"/>
      <c r="E909" s="37"/>
      <c r="F909" s="37"/>
      <c r="G909" s="206"/>
      <c r="H909" s="22"/>
      <c r="I909" s="22"/>
      <c r="J909" s="37"/>
      <c r="K909" s="37"/>
      <c r="L909" s="22"/>
      <c r="M909" s="22"/>
      <c r="N909" s="22"/>
      <c r="O909" s="22"/>
      <c r="P909" s="22"/>
      <c r="Q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</row>
    <row r="910" spans="1:28" x14ac:dyDescent="0.25">
      <c r="A910" s="22"/>
      <c r="B910" s="22"/>
      <c r="C910" s="37"/>
      <c r="D910" s="37"/>
      <c r="E910" s="37"/>
      <c r="F910" s="37"/>
      <c r="G910" s="206"/>
      <c r="H910" s="22"/>
      <c r="I910" s="22"/>
      <c r="J910" s="37"/>
      <c r="K910" s="37"/>
      <c r="L910" s="22"/>
      <c r="M910" s="22"/>
      <c r="N910" s="22"/>
      <c r="O910" s="22"/>
      <c r="P910" s="22"/>
      <c r="Q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</row>
    <row r="911" spans="1:28" x14ac:dyDescent="0.25">
      <c r="A911" s="22"/>
      <c r="B911" s="22"/>
      <c r="C911" s="37"/>
      <c r="D911" s="37"/>
      <c r="E911" s="37"/>
      <c r="F911" s="37"/>
      <c r="G911" s="206"/>
      <c r="H911" s="22"/>
      <c r="I911" s="22"/>
      <c r="J911" s="37"/>
      <c r="K911" s="37"/>
      <c r="L911" s="22"/>
      <c r="M911" s="22"/>
      <c r="N911" s="22"/>
      <c r="O911" s="22"/>
      <c r="P911" s="22"/>
      <c r="Q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</row>
    <row r="912" spans="1:28" x14ac:dyDescent="0.25">
      <c r="A912" s="22"/>
      <c r="B912" s="22"/>
      <c r="C912" s="37"/>
      <c r="D912" s="37"/>
      <c r="E912" s="37"/>
      <c r="F912" s="37"/>
      <c r="G912" s="206"/>
      <c r="H912" s="22"/>
      <c r="I912" s="22"/>
      <c r="J912" s="37"/>
      <c r="K912" s="37"/>
      <c r="L912" s="22"/>
      <c r="M912" s="22"/>
      <c r="N912" s="22"/>
      <c r="O912" s="22"/>
      <c r="P912" s="22"/>
      <c r="Q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</row>
    <row r="913" spans="1:28" x14ac:dyDescent="0.25">
      <c r="A913" s="22"/>
      <c r="B913" s="22"/>
      <c r="C913" s="37"/>
      <c r="D913" s="37"/>
      <c r="E913" s="37"/>
      <c r="F913" s="37"/>
      <c r="G913" s="206"/>
      <c r="H913" s="22"/>
      <c r="I913" s="22"/>
      <c r="J913" s="37"/>
      <c r="K913" s="37"/>
      <c r="L913" s="22"/>
      <c r="M913" s="22"/>
      <c r="N913" s="22"/>
      <c r="O913" s="22"/>
      <c r="P913" s="22"/>
      <c r="Q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</row>
    <row r="914" spans="1:28" x14ac:dyDescent="0.25">
      <c r="A914" s="22"/>
      <c r="B914" s="22"/>
      <c r="C914" s="37"/>
      <c r="D914" s="37"/>
      <c r="E914" s="37"/>
      <c r="F914" s="37"/>
      <c r="G914" s="206"/>
      <c r="H914" s="22"/>
      <c r="I914" s="22"/>
      <c r="J914" s="37"/>
      <c r="K914" s="37"/>
      <c r="L914" s="22"/>
      <c r="M914" s="22"/>
      <c r="N914" s="22"/>
      <c r="O914" s="22"/>
      <c r="P914" s="22"/>
      <c r="Q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</row>
    <row r="915" spans="1:28" x14ac:dyDescent="0.25">
      <c r="A915" s="22"/>
      <c r="B915" s="22"/>
      <c r="C915" s="37"/>
      <c r="D915" s="37"/>
      <c r="E915" s="37"/>
      <c r="F915" s="37"/>
      <c r="G915" s="206"/>
      <c r="H915" s="22"/>
      <c r="I915" s="22"/>
      <c r="J915" s="37"/>
      <c r="K915" s="37"/>
      <c r="L915" s="22"/>
      <c r="M915" s="22"/>
      <c r="N915" s="22"/>
      <c r="O915" s="22"/>
      <c r="P915" s="22"/>
      <c r="Q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</row>
    <row r="916" spans="1:28" x14ac:dyDescent="0.25">
      <c r="A916" s="22"/>
      <c r="B916" s="22"/>
      <c r="C916" s="37"/>
      <c r="D916" s="37"/>
      <c r="E916" s="37"/>
      <c r="F916" s="37"/>
      <c r="G916" s="206"/>
      <c r="H916" s="22"/>
      <c r="I916" s="22"/>
      <c r="J916" s="37"/>
      <c r="K916" s="37"/>
      <c r="L916" s="22"/>
      <c r="M916" s="22"/>
      <c r="N916" s="22"/>
      <c r="O916" s="22"/>
      <c r="P916" s="22"/>
      <c r="Q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</row>
    <row r="917" spans="1:28" x14ac:dyDescent="0.25">
      <c r="A917" s="22"/>
      <c r="B917" s="22"/>
      <c r="C917" s="37"/>
      <c r="D917" s="37"/>
      <c r="E917" s="37"/>
      <c r="F917" s="37"/>
      <c r="G917" s="206"/>
      <c r="H917" s="22"/>
      <c r="I917" s="22"/>
      <c r="J917" s="37"/>
      <c r="K917" s="37"/>
      <c r="L917" s="22"/>
      <c r="M917" s="22"/>
      <c r="N917" s="22"/>
      <c r="O917" s="22"/>
      <c r="P917" s="22"/>
      <c r="Q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</row>
    <row r="918" spans="1:28" x14ac:dyDescent="0.25">
      <c r="A918" s="22"/>
      <c r="B918" s="22"/>
      <c r="C918" s="37"/>
      <c r="D918" s="37"/>
      <c r="E918" s="37"/>
      <c r="F918" s="37"/>
      <c r="G918" s="206"/>
      <c r="H918" s="22"/>
      <c r="I918" s="22"/>
      <c r="J918" s="37"/>
      <c r="K918" s="37"/>
      <c r="L918" s="22"/>
      <c r="M918" s="22"/>
      <c r="N918" s="22"/>
      <c r="O918" s="22"/>
      <c r="P918" s="22"/>
      <c r="Q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</row>
    <row r="919" spans="1:28" x14ac:dyDescent="0.25">
      <c r="A919" s="22"/>
      <c r="B919" s="22"/>
      <c r="C919" s="37"/>
      <c r="D919" s="37"/>
      <c r="E919" s="37"/>
      <c r="F919" s="37"/>
      <c r="G919" s="206"/>
      <c r="H919" s="22"/>
      <c r="I919" s="22"/>
      <c r="J919" s="37"/>
      <c r="K919" s="37"/>
      <c r="L919" s="22"/>
      <c r="M919" s="22"/>
      <c r="N919" s="22"/>
      <c r="O919" s="22"/>
      <c r="P919" s="22"/>
      <c r="Q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</row>
    <row r="920" spans="1:28" x14ac:dyDescent="0.25">
      <c r="A920" s="22"/>
      <c r="B920" s="22"/>
      <c r="C920" s="37"/>
      <c r="D920" s="37"/>
      <c r="E920" s="37"/>
      <c r="F920" s="37"/>
      <c r="G920" s="206"/>
      <c r="H920" s="22"/>
      <c r="I920" s="22"/>
      <c r="J920" s="37"/>
      <c r="K920" s="37"/>
      <c r="L920" s="22"/>
      <c r="M920" s="22"/>
      <c r="N920" s="22"/>
      <c r="O920" s="22"/>
      <c r="P920" s="22"/>
      <c r="Q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</row>
    <row r="921" spans="1:28" x14ac:dyDescent="0.25">
      <c r="A921" s="22"/>
      <c r="B921" s="22"/>
      <c r="C921" s="37"/>
      <c r="D921" s="37"/>
      <c r="E921" s="37"/>
      <c r="F921" s="37"/>
      <c r="G921" s="206"/>
      <c r="H921" s="22"/>
      <c r="I921" s="22"/>
      <c r="J921" s="37"/>
      <c r="K921" s="37"/>
      <c r="L921" s="22"/>
      <c r="M921" s="22"/>
      <c r="N921" s="22"/>
      <c r="O921" s="22"/>
      <c r="P921" s="22"/>
      <c r="Q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</row>
    <row r="922" spans="1:28" x14ac:dyDescent="0.25">
      <c r="A922" s="22"/>
      <c r="B922" s="22"/>
      <c r="C922" s="37"/>
      <c r="D922" s="37"/>
      <c r="E922" s="37"/>
      <c r="F922" s="37"/>
      <c r="G922" s="206"/>
      <c r="H922" s="22"/>
      <c r="I922" s="22"/>
      <c r="J922" s="37"/>
      <c r="K922" s="37"/>
      <c r="L922" s="22"/>
      <c r="M922" s="22"/>
      <c r="N922" s="22"/>
      <c r="O922" s="22"/>
      <c r="P922" s="22"/>
      <c r="Q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</row>
    <row r="923" spans="1:28" x14ac:dyDescent="0.25">
      <c r="A923" s="22"/>
      <c r="B923" s="22"/>
      <c r="C923" s="37"/>
      <c r="D923" s="37"/>
      <c r="E923" s="37"/>
      <c r="F923" s="37"/>
      <c r="G923" s="206"/>
      <c r="H923" s="22"/>
      <c r="I923" s="22"/>
      <c r="J923" s="37"/>
      <c r="K923" s="37"/>
      <c r="L923" s="22"/>
      <c r="M923" s="22"/>
      <c r="N923" s="22"/>
      <c r="O923" s="22"/>
      <c r="P923" s="22"/>
      <c r="Q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</row>
    <row r="924" spans="1:28" x14ac:dyDescent="0.25">
      <c r="A924" s="22"/>
      <c r="B924" s="22"/>
      <c r="C924" s="37"/>
      <c r="D924" s="37"/>
      <c r="E924" s="37"/>
      <c r="F924" s="37"/>
      <c r="G924" s="206"/>
      <c r="H924" s="22"/>
      <c r="I924" s="22"/>
      <c r="J924" s="37"/>
      <c r="K924" s="37"/>
      <c r="L924" s="22"/>
      <c r="M924" s="22"/>
      <c r="N924" s="22"/>
      <c r="O924" s="22"/>
      <c r="P924" s="22"/>
      <c r="Q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</row>
    <row r="925" spans="1:28" x14ac:dyDescent="0.25">
      <c r="A925" s="22"/>
      <c r="B925" s="22"/>
      <c r="C925" s="37"/>
      <c r="D925" s="37"/>
      <c r="E925" s="37"/>
      <c r="F925" s="37"/>
      <c r="G925" s="206"/>
      <c r="H925" s="22"/>
      <c r="I925" s="22"/>
      <c r="J925" s="37"/>
      <c r="K925" s="37"/>
      <c r="L925" s="22"/>
      <c r="M925" s="22"/>
      <c r="N925" s="22"/>
      <c r="O925" s="22"/>
      <c r="P925" s="22"/>
      <c r="Q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</row>
    <row r="926" spans="1:28" x14ac:dyDescent="0.25">
      <c r="A926" s="22"/>
      <c r="B926" s="22"/>
      <c r="C926" s="37"/>
      <c r="D926" s="37"/>
      <c r="E926" s="37"/>
      <c r="F926" s="37"/>
      <c r="G926" s="206"/>
      <c r="H926" s="22"/>
      <c r="I926" s="22"/>
      <c r="J926" s="37"/>
      <c r="K926" s="37"/>
      <c r="L926" s="22"/>
      <c r="M926" s="22"/>
      <c r="N926" s="22"/>
      <c r="O926" s="22"/>
      <c r="P926" s="22"/>
      <c r="Q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</row>
    <row r="927" spans="1:28" x14ac:dyDescent="0.25">
      <c r="A927" s="22"/>
      <c r="B927" s="22"/>
      <c r="C927" s="37"/>
      <c r="D927" s="37"/>
      <c r="E927" s="37"/>
      <c r="F927" s="37"/>
      <c r="G927" s="206"/>
      <c r="H927" s="22"/>
      <c r="I927" s="22"/>
      <c r="J927" s="37"/>
      <c r="K927" s="37"/>
      <c r="L927" s="22"/>
      <c r="M927" s="22"/>
      <c r="N927" s="22"/>
      <c r="O927" s="22"/>
      <c r="P927" s="22"/>
      <c r="Q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</row>
    <row r="928" spans="1:28" x14ac:dyDescent="0.25">
      <c r="A928" s="22"/>
      <c r="B928" s="22"/>
      <c r="C928" s="37"/>
      <c r="D928" s="37"/>
      <c r="E928" s="37"/>
      <c r="F928" s="37"/>
      <c r="G928" s="206"/>
      <c r="H928" s="22"/>
      <c r="I928" s="22"/>
      <c r="J928" s="37"/>
      <c r="K928" s="37"/>
      <c r="L928" s="22"/>
      <c r="M928" s="22"/>
      <c r="N928" s="22"/>
      <c r="O928" s="22"/>
      <c r="P928" s="22"/>
      <c r="Q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</row>
    <row r="929" spans="1:28" x14ac:dyDescent="0.25">
      <c r="A929" s="22"/>
      <c r="B929" s="22"/>
      <c r="C929" s="37"/>
      <c r="D929" s="37"/>
      <c r="E929" s="37"/>
      <c r="F929" s="37"/>
      <c r="G929" s="206"/>
      <c r="H929" s="22"/>
      <c r="I929" s="22"/>
      <c r="J929" s="37"/>
      <c r="K929" s="37"/>
      <c r="L929" s="22"/>
      <c r="M929" s="22"/>
      <c r="N929" s="22"/>
      <c r="O929" s="22"/>
      <c r="P929" s="22"/>
      <c r="Q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</row>
    <row r="930" spans="1:28" x14ac:dyDescent="0.25">
      <c r="A930" s="22"/>
      <c r="B930" s="22"/>
      <c r="C930" s="37"/>
      <c r="D930" s="37"/>
      <c r="E930" s="37"/>
      <c r="F930" s="37"/>
      <c r="G930" s="206"/>
      <c r="H930" s="22"/>
      <c r="I930" s="22"/>
      <c r="J930" s="37"/>
      <c r="K930" s="37"/>
      <c r="L930" s="22"/>
      <c r="M930" s="22"/>
      <c r="N930" s="22"/>
      <c r="O930" s="22"/>
      <c r="P930" s="22"/>
      <c r="Q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</row>
    <row r="931" spans="1:28" x14ac:dyDescent="0.25">
      <c r="A931" s="22"/>
      <c r="B931" s="22"/>
      <c r="C931" s="37"/>
      <c r="D931" s="37"/>
      <c r="E931" s="37"/>
      <c r="F931" s="37"/>
      <c r="G931" s="206"/>
      <c r="H931" s="22"/>
      <c r="I931" s="22"/>
      <c r="J931" s="37"/>
      <c r="K931" s="37"/>
      <c r="L931" s="22"/>
      <c r="M931" s="22"/>
      <c r="N931" s="22"/>
      <c r="O931" s="22"/>
      <c r="P931" s="22"/>
      <c r="Q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</row>
    <row r="932" spans="1:28" x14ac:dyDescent="0.25">
      <c r="A932" s="22"/>
      <c r="B932" s="22"/>
      <c r="C932" s="37"/>
      <c r="D932" s="37"/>
      <c r="E932" s="37"/>
      <c r="F932" s="37"/>
      <c r="G932" s="206"/>
      <c r="H932" s="22"/>
      <c r="I932" s="22"/>
      <c r="J932" s="37"/>
      <c r="K932" s="37"/>
      <c r="L932" s="22"/>
      <c r="M932" s="22"/>
      <c r="N932" s="22"/>
      <c r="O932" s="22"/>
      <c r="P932" s="22"/>
      <c r="Q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</row>
    <row r="933" spans="1:28" x14ac:dyDescent="0.25">
      <c r="A933" s="22"/>
      <c r="B933" s="22"/>
      <c r="C933" s="37"/>
      <c r="D933" s="37"/>
      <c r="E933" s="37"/>
      <c r="F933" s="37"/>
      <c r="G933" s="206"/>
      <c r="H933" s="22"/>
      <c r="I933" s="22"/>
      <c r="J933" s="37"/>
      <c r="K933" s="37"/>
      <c r="L933" s="22"/>
      <c r="M933" s="22"/>
      <c r="N933" s="22"/>
      <c r="O933" s="22"/>
      <c r="P933" s="22"/>
      <c r="Q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</row>
    <row r="934" spans="1:28" x14ac:dyDescent="0.25">
      <c r="A934" s="22"/>
      <c r="B934" s="22"/>
      <c r="C934" s="37"/>
      <c r="D934" s="37"/>
      <c r="E934" s="37"/>
      <c r="F934" s="37"/>
      <c r="G934" s="206"/>
      <c r="H934" s="22"/>
      <c r="I934" s="22"/>
      <c r="J934" s="37"/>
      <c r="K934" s="37"/>
      <c r="L934" s="22"/>
      <c r="M934" s="22"/>
      <c r="N934" s="22"/>
      <c r="O934" s="22"/>
      <c r="P934" s="22"/>
      <c r="Q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</row>
    <row r="935" spans="1:28" x14ac:dyDescent="0.25">
      <c r="A935" s="22"/>
      <c r="B935" s="22"/>
      <c r="C935" s="37"/>
      <c r="D935" s="37"/>
      <c r="E935" s="37"/>
      <c r="F935" s="37"/>
      <c r="G935" s="206"/>
      <c r="H935" s="22"/>
      <c r="I935" s="22"/>
      <c r="J935" s="37"/>
      <c r="K935" s="37"/>
      <c r="L935" s="22"/>
      <c r="M935" s="22"/>
      <c r="N935" s="22"/>
      <c r="O935" s="22"/>
      <c r="P935" s="22"/>
      <c r="Q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</row>
    <row r="936" spans="1:28" x14ac:dyDescent="0.25">
      <c r="A936" s="22"/>
      <c r="B936" s="22"/>
      <c r="C936" s="37"/>
      <c r="D936" s="37"/>
      <c r="E936" s="37"/>
      <c r="F936" s="37"/>
      <c r="G936" s="206"/>
      <c r="H936" s="22"/>
      <c r="I936" s="22"/>
      <c r="J936" s="37"/>
      <c r="K936" s="37"/>
      <c r="L936" s="22"/>
      <c r="M936" s="22"/>
      <c r="N936" s="22"/>
      <c r="O936" s="22"/>
      <c r="P936" s="22"/>
      <c r="Q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</row>
    <row r="937" spans="1:28" x14ac:dyDescent="0.25">
      <c r="A937" s="22"/>
      <c r="B937" s="22"/>
      <c r="C937" s="37"/>
      <c r="D937" s="37"/>
      <c r="E937" s="37"/>
      <c r="F937" s="37"/>
      <c r="G937" s="206"/>
      <c r="H937" s="22"/>
      <c r="I937" s="22"/>
      <c r="J937" s="37"/>
      <c r="K937" s="37"/>
      <c r="L937" s="22"/>
      <c r="M937" s="22"/>
      <c r="N937" s="22"/>
      <c r="O937" s="22"/>
      <c r="P937" s="22"/>
      <c r="Q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</row>
    <row r="938" spans="1:28" x14ac:dyDescent="0.25">
      <c r="A938" s="22"/>
      <c r="B938" s="22"/>
      <c r="C938" s="37"/>
      <c r="D938" s="37"/>
      <c r="E938" s="37"/>
      <c r="F938" s="37"/>
      <c r="G938" s="206"/>
      <c r="H938" s="22"/>
      <c r="I938" s="22"/>
      <c r="J938" s="37"/>
      <c r="K938" s="37"/>
      <c r="L938" s="22"/>
      <c r="M938" s="22"/>
      <c r="N938" s="22"/>
      <c r="O938" s="22"/>
      <c r="P938" s="22"/>
      <c r="Q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</row>
    <row r="939" spans="1:28" x14ac:dyDescent="0.25">
      <c r="A939" s="22"/>
      <c r="B939" s="22"/>
      <c r="C939" s="37"/>
      <c r="D939" s="37"/>
      <c r="E939" s="37"/>
      <c r="F939" s="37"/>
      <c r="G939" s="206"/>
      <c r="H939" s="22"/>
      <c r="I939" s="22"/>
      <c r="J939" s="37"/>
      <c r="K939" s="37"/>
      <c r="L939" s="22"/>
      <c r="M939" s="22"/>
      <c r="N939" s="22"/>
      <c r="O939" s="22"/>
      <c r="P939" s="22"/>
      <c r="Q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</row>
    <row r="940" spans="1:28" x14ac:dyDescent="0.25">
      <c r="A940" s="22"/>
      <c r="B940" s="22"/>
      <c r="C940" s="37"/>
      <c r="D940" s="37"/>
      <c r="E940" s="37"/>
      <c r="F940" s="37"/>
      <c r="G940" s="206"/>
      <c r="H940" s="22"/>
      <c r="I940" s="22"/>
      <c r="J940" s="37"/>
      <c r="K940" s="37"/>
      <c r="L940" s="22"/>
      <c r="M940" s="22"/>
      <c r="N940" s="22"/>
      <c r="O940" s="22"/>
      <c r="P940" s="22"/>
      <c r="Q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</row>
    <row r="941" spans="1:28" x14ac:dyDescent="0.25">
      <c r="A941" s="22"/>
      <c r="B941" s="22"/>
      <c r="C941" s="37"/>
      <c r="D941" s="37"/>
      <c r="E941" s="37"/>
      <c r="F941" s="37"/>
      <c r="G941" s="206"/>
      <c r="H941" s="22"/>
      <c r="I941" s="22"/>
      <c r="J941" s="37"/>
      <c r="K941" s="37"/>
      <c r="L941" s="22"/>
      <c r="M941" s="22"/>
      <c r="N941" s="22"/>
      <c r="O941" s="22"/>
      <c r="P941" s="22"/>
      <c r="Q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</row>
    <row r="942" spans="1:28" x14ac:dyDescent="0.25">
      <c r="A942" s="22"/>
      <c r="B942" s="22"/>
      <c r="C942" s="37"/>
      <c r="D942" s="37"/>
      <c r="E942" s="37"/>
      <c r="F942" s="37"/>
      <c r="G942" s="206"/>
      <c r="H942" s="22"/>
      <c r="I942" s="22"/>
      <c r="J942" s="37"/>
      <c r="K942" s="37"/>
      <c r="L942" s="22"/>
      <c r="M942" s="22"/>
      <c r="N942" s="22"/>
      <c r="O942" s="22"/>
      <c r="P942" s="22"/>
      <c r="Q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</row>
    <row r="943" spans="1:28" x14ac:dyDescent="0.25">
      <c r="A943" s="22"/>
      <c r="B943" s="22"/>
      <c r="C943" s="37"/>
      <c r="D943" s="37"/>
      <c r="E943" s="37"/>
      <c r="F943" s="37"/>
      <c r="G943" s="206"/>
      <c r="H943" s="22"/>
      <c r="I943" s="22"/>
      <c r="J943" s="37"/>
      <c r="K943" s="37"/>
      <c r="L943" s="22"/>
      <c r="M943" s="22"/>
      <c r="N943" s="22"/>
      <c r="O943" s="22"/>
      <c r="P943" s="22"/>
      <c r="Q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</row>
    <row r="944" spans="1:28" x14ac:dyDescent="0.25">
      <c r="A944" s="22"/>
      <c r="B944" s="22"/>
      <c r="C944" s="37"/>
      <c r="D944" s="37"/>
      <c r="E944" s="37"/>
      <c r="F944" s="37"/>
      <c r="G944" s="206"/>
      <c r="H944" s="22"/>
      <c r="I944" s="22"/>
      <c r="J944" s="37"/>
      <c r="K944" s="37"/>
      <c r="L944" s="22"/>
      <c r="M944" s="22"/>
      <c r="N944" s="22"/>
      <c r="O944" s="22"/>
      <c r="P944" s="22"/>
      <c r="Q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</row>
    <row r="945" spans="1:28" x14ac:dyDescent="0.25">
      <c r="A945" s="22"/>
      <c r="B945" s="22"/>
      <c r="C945" s="37"/>
      <c r="D945" s="37"/>
      <c r="E945" s="37"/>
      <c r="F945" s="37"/>
      <c r="G945" s="206"/>
      <c r="H945" s="22"/>
      <c r="I945" s="22"/>
      <c r="J945" s="37"/>
      <c r="K945" s="37"/>
      <c r="L945" s="22"/>
      <c r="M945" s="22"/>
      <c r="N945" s="22"/>
      <c r="O945" s="22"/>
      <c r="P945" s="22"/>
      <c r="Q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</row>
    <row r="946" spans="1:28" x14ac:dyDescent="0.25">
      <c r="A946" s="22"/>
      <c r="B946" s="22"/>
      <c r="C946" s="37"/>
      <c r="D946" s="37"/>
      <c r="E946" s="37"/>
      <c r="F946" s="37"/>
      <c r="G946" s="206"/>
      <c r="H946" s="22"/>
      <c r="I946" s="22"/>
      <c r="J946" s="37"/>
      <c r="K946" s="37"/>
      <c r="L946" s="22"/>
      <c r="M946" s="22"/>
      <c r="N946" s="22"/>
      <c r="O946" s="22"/>
      <c r="P946" s="22"/>
      <c r="Q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</row>
    <row r="947" spans="1:28" x14ac:dyDescent="0.25">
      <c r="A947" s="22"/>
      <c r="B947" s="22"/>
      <c r="C947" s="37"/>
      <c r="D947" s="37"/>
      <c r="E947" s="37"/>
      <c r="F947" s="37"/>
      <c r="G947" s="206"/>
      <c r="H947" s="22"/>
      <c r="I947" s="22"/>
      <c r="J947" s="37"/>
      <c r="K947" s="37"/>
      <c r="L947" s="22"/>
      <c r="M947" s="22"/>
      <c r="N947" s="22"/>
      <c r="O947" s="22"/>
      <c r="P947" s="22"/>
      <c r="Q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</row>
    <row r="948" spans="1:28" x14ac:dyDescent="0.25">
      <c r="A948" s="22"/>
      <c r="B948" s="22"/>
      <c r="C948" s="37"/>
      <c r="D948" s="37"/>
      <c r="E948" s="37"/>
      <c r="F948" s="37"/>
      <c r="G948" s="206"/>
      <c r="H948" s="22"/>
      <c r="I948" s="22"/>
      <c r="J948" s="37"/>
      <c r="K948" s="37"/>
      <c r="L948" s="22"/>
      <c r="M948" s="22"/>
      <c r="N948" s="22"/>
      <c r="O948" s="22"/>
      <c r="P948" s="22"/>
      <c r="Q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</row>
    <row r="949" spans="1:28" x14ac:dyDescent="0.25">
      <c r="A949" s="22"/>
      <c r="B949" s="22"/>
      <c r="C949" s="37"/>
      <c r="D949" s="37"/>
      <c r="E949" s="37"/>
      <c r="F949" s="37"/>
      <c r="G949" s="206"/>
      <c r="H949" s="22"/>
      <c r="I949" s="22"/>
      <c r="J949" s="37"/>
      <c r="K949" s="37"/>
      <c r="L949" s="22"/>
      <c r="M949" s="22"/>
      <c r="N949" s="22"/>
      <c r="O949" s="22"/>
      <c r="P949" s="22"/>
      <c r="Q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</row>
    <row r="950" spans="1:28" x14ac:dyDescent="0.25">
      <c r="A950" s="22"/>
      <c r="B950" s="22"/>
      <c r="C950" s="37"/>
      <c r="D950" s="37"/>
      <c r="E950" s="37"/>
      <c r="F950" s="37"/>
      <c r="G950" s="206"/>
      <c r="H950" s="22"/>
      <c r="I950" s="22"/>
      <c r="J950" s="37"/>
      <c r="K950" s="37"/>
      <c r="L950" s="22"/>
      <c r="M950" s="22"/>
      <c r="N950" s="22"/>
      <c r="O950" s="22"/>
      <c r="P950" s="22"/>
      <c r="Q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</row>
    <row r="951" spans="1:28" x14ac:dyDescent="0.25">
      <c r="A951" s="22"/>
      <c r="B951" s="22"/>
      <c r="C951" s="37"/>
      <c r="D951" s="37"/>
      <c r="E951" s="37"/>
      <c r="F951" s="37"/>
      <c r="G951" s="206"/>
      <c r="H951" s="22"/>
      <c r="I951" s="22"/>
      <c r="J951" s="37"/>
      <c r="K951" s="37"/>
      <c r="L951" s="22"/>
      <c r="M951" s="22"/>
      <c r="N951" s="22"/>
      <c r="O951" s="22"/>
      <c r="P951" s="22"/>
      <c r="Q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</row>
    <row r="952" spans="1:28" x14ac:dyDescent="0.25">
      <c r="A952" s="22"/>
      <c r="B952" s="22"/>
      <c r="C952" s="37"/>
      <c r="D952" s="37"/>
      <c r="E952" s="37"/>
      <c r="F952" s="37"/>
      <c r="G952" s="206"/>
      <c r="H952" s="22"/>
      <c r="I952" s="22"/>
      <c r="J952" s="37"/>
      <c r="K952" s="37"/>
      <c r="L952" s="22"/>
      <c r="M952" s="22"/>
      <c r="N952" s="22"/>
      <c r="O952" s="22"/>
      <c r="P952" s="22"/>
      <c r="Q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</row>
    <row r="953" spans="1:28" x14ac:dyDescent="0.25">
      <c r="A953" s="22"/>
      <c r="B953" s="22"/>
      <c r="C953" s="37"/>
      <c r="D953" s="37"/>
      <c r="E953" s="37"/>
      <c r="F953" s="37"/>
      <c r="G953" s="206"/>
      <c r="H953" s="22"/>
      <c r="I953" s="22"/>
      <c r="J953" s="37"/>
      <c r="K953" s="37"/>
      <c r="L953" s="22"/>
      <c r="M953" s="22"/>
      <c r="N953" s="22"/>
      <c r="O953" s="22"/>
      <c r="P953" s="22"/>
      <c r="Q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</row>
    <row r="954" spans="1:28" x14ac:dyDescent="0.25">
      <c r="A954" s="22"/>
      <c r="B954" s="22"/>
      <c r="C954" s="37"/>
      <c r="D954" s="37"/>
      <c r="E954" s="37"/>
      <c r="F954" s="37"/>
      <c r="G954" s="206"/>
      <c r="H954" s="22"/>
      <c r="I954" s="22"/>
      <c r="J954" s="37"/>
      <c r="K954" s="37"/>
      <c r="L954" s="22"/>
      <c r="M954" s="22"/>
      <c r="N954" s="22"/>
      <c r="O954" s="22"/>
      <c r="P954" s="22"/>
      <c r="Q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</row>
    <row r="955" spans="1:28" x14ac:dyDescent="0.25">
      <c r="A955" s="22"/>
      <c r="B955" s="22"/>
      <c r="C955" s="37"/>
      <c r="D955" s="37"/>
      <c r="E955" s="37"/>
      <c r="F955" s="37"/>
      <c r="G955" s="206"/>
      <c r="H955" s="22"/>
      <c r="I955" s="22"/>
      <c r="J955" s="37"/>
      <c r="K955" s="37"/>
      <c r="L955" s="22"/>
      <c r="M955" s="22"/>
      <c r="N955" s="22"/>
      <c r="O955" s="22"/>
      <c r="P955" s="22"/>
      <c r="Q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</row>
    <row r="956" spans="1:28" x14ac:dyDescent="0.25">
      <c r="A956" s="22"/>
      <c r="B956" s="22"/>
      <c r="C956" s="37"/>
      <c r="D956" s="37"/>
      <c r="E956" s="37"/>
      <c r="F956" s="37"/>
      <c r="G956" s="206"/>
      <c r="H956" s="22"/>
      <c r="I956" s="22"/>
      <c r="J956" s="37"/>
      <c r="K956" s="37"/>
      <c r="L956" s="22"/>
      <c r="M956" s="22"/>
      <c r="N956" s="22"/>
      <c r="O956" s="22"/>
      <c r="P956" s="22"/>
      <c r="Q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</row>
    <row r="957" spans="1:28" x14ac:dyDescent="0.25">
      <c r="A957" s="22"/>
      <c r="B957" s="22"/>
      <c r="C957" s="37"/>
      <c r="D957" s="37"/>
      <c r="E957" s="37"/>
      <c r="F957" s="37"/>
      <c r="G957" s="206"/>
      <c r="H957" s="22"/>
      <c r="I957" s="22"/>
      <c r="J957" s="37"/>
      <c r="K957" s="37"/>
      <c r="L957" s="22"/>
      <c r="M957" s="22"/>
      <c r="N957" s="22"/>
      <c r="O957" s="22"/>
      <c r="P957" s="22"/>
      <c r="Q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</row>
    <row r="958" spans="1:28" x14ac:dyDescent="0.25">
      <c r="A958" s="22"/>
      <c r="B958" s="22"/>
      <c r="C958" s="37"/>
      <c r="D958" s="37"/>
      <c r="E958" s="37"/>
      <c r="F958" s="37"/>
      <c r="G958" s="206"/>
      <c r="H958" s="22"/>
      <c r="I958" s="22"/>
      <c r="J958" s="37"/>
      <c r="K958" s="37"/>
      <c r="L958" s="22"/>
      <c r="M958" s="22"/>
      <c r="N958" s="22"/>
      <c r="O958" s="22"/>
      <c r="P958" s="22"/>
      <c r="Q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</row>
    <row r="959" spans="1:28" x14ac:dyDescent="0.25">
      <c r="A959" s="22"/>
      <c r="B959" s="22"/>
      <c r="C959" s="37"/>
      <c r="D959" s="37"/>
      <c r="E959" s="37"/>
      <c r="F959" s="37"/>
      <c r="G959" s="206"/>
      <c r="H959" s="22"/>
      <c r="I959" s="22"/>
      <c r="J959" s="37"/>
      <c r="K959" s="37"/>
      <c r="L959" s="22"/>
      <c r="M959" s="22"/>
      <c r="N959" s="22"/>
      <c r="O959" s="22"/>
      <c r="P959" s="22"/>
      <c r="Q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</row>
    <row r="960" spans="1:28" x14ac:dyDescent="0.25">
      <c r="A960" s="22"/>
      <c r="B960" s="22"/>
      <c r="C960" s="37"/>
      <c r="D960" s="37"/>
      <c r="E960" s="37"/>
      <c r="F960" s="37"/>
      <c r="G960" s="206"/>
      <c r="H960" s="22"/>
      <c r="I960" s="22"/>
      <c r="J960" s="37"/>
      <c r="K960" s="37"/>
      <c r="L960" s="22"/>
      <c r="M960" s="22"/>
      <c r="N960" s="22"/>
      <c r="O960" s="22"/>
      <c r="P960" s="22"/>
      <c r="Q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</row>
    <row r="961" spans="1:28" x14ac:dyDescent="0.25">
      <c r="A961" s="22"/>
      <c r="B961" s="22"/>
      <c r="C961" s="37"/>
      <c r="D961" s="37"/>
      <c r="E961" s="37"/>
      <c r="F961" s="37"/>
      <c r="G961" s="206"/>
      <c r="H961" s="22"/>
      <c r="I961" s="22"/>
      <c r="J961" s="37"/>
      <c r="K961" s="37"/>
      <c r="L961" s="22"/>
      <c r="M961" s="22"/>
      <c r="N961" s="22"/>
      <c r="O961" s="22"/>
      <c r="P961" s="22"/>
      <c r="Q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</row>
    <row r="962" spans="1:28" x14ac:dyDescent="0.25">
      <c r="A962" s="22"/>
      <c r="B962" s="22"/>
      <c r="C962" s="37"/>
      <c r="D962" s="37"/>
      <c r="E962" s="37"/>
      <c r="F962" s="37"/>
      <c r="G962" s="206"/>
      <c r="H962" s="22"/>
      <c r="I962" s="22"/>
      <c r="J962" s="37"/>
      <c r="K962" s="37"/>
      <c r="L962" s="22"/>
      <c r="M962" s="22"/>
      <c r="N962" s="22"/>
      <c r="O962" s="22"/>
      <c r="P962" s="22"/>
      <c r="Q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</row>
    <row r="963" spans="1:28" x14ac:dyDescent="0.25">
      <c r="A963" s="22"/>
      <c r="B963" s="22"/>
      <c r="C963" s="37"/>
      <c r="D963" s="37"/>
      <c r="E963" s="37"/>
      <c r="F963" s="37"/>
      <c r="G963" s="206"/>
      <c r="H963" s="22"/>
      <c r="I963" s="22"/>
      <c r="J963" s="37"/>
      <c r="K963" s="37"/>
      <c r="L963" s="22"/>
      <c r="M963" s="22"/>
      <c r="N963" s="22"/>
      <c r="O963" s="22"/>
      <c r="P963" s="22"/>
      <c r="Q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</row>
    <row r="964" spans="1:28" x14ac:dyDescent="0.25">
      <c r="A964" s="22"/>
      <c r="B964" s="22"/>
      <c r="C964" s="37"/>
      <c r="D964" s="37"/>
      <c r="E964" s="37"/>
      <c r="F964" s="37"/>
      <c r="G964" s="206"/>
      <c r="H964" s="22"/>
      <c r="I964" s="22"/>
      <c r="J964" s="37"/>
      <c r="K964" s="37"/>
      <c r="L964" s="22"/>
      <c r="M964" s="22"/>
      <c r="N964" s="22"/>
      <c r="O964" s="22"/>
      <c r="P964" s="22"/>
      <c r="Q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</row>
    <row r="965" spans="1:28" x14ac:dyDescent="0.25">
      <c r="A965" s="22"/>
      <c r="B965" s="22"/>
      <c r="C965" s="37"/>
      <c r="D965" s="37"/>
      <c r="E965" s="37"/>
      <c r="F965" s="37"/>
      <c r="G965" s="206"/>
      <c r="H965" s="22"/>
      <c r="I965" s="22"/>
      <c r="J965" s="37"/>
      <c r="K965" s="37"/>
      <c r="L965" s="22"/>
      <c r="M965" s="22"/>
      <c r="N965" s="22"/>
      <c r="O965" s="22"/>
      <c r="P965" s="22"/>
      <c r="Q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</row>
    <row r="966" spans="1:28" x14ac:dyDescent="0.25">
      <c r="A966" s="22"/>
      <c r="B966" s="22"/>
      <c r="C966" s="37"/>
      <c r="D966" s="37"/>
      <c r="E966" s="37"/>
      <c r="F966" s="37"/>
      <c r="G966" s="206"/>
      <c r="H966" s="22"/>
      <c r="I966" s="22"/>
      <c r="J966" s="37"/>
      <c r="K966" s="37"/>
      <c r="L966" s="22"/>
      <c r="M966" s="22"/>
      <c r="N966" s="22"/>
      <c r="O966" s="22"/>
      <c r="P966" s="22"/>
      <c r="Q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</row>
    <row r="967" spans="1:28" x14ac:dyDescent="0.25">
      <c r="A967" s="22"/>
      <c r="B967" s="22"/>
      <c r="C967" s="37"/>
      <c r="D967" s="37"/>
      <c r="E967" s="37"/>
      <c r="F967" s="37"/>
      <c r="G967" s="206"/>
      <c r="H967" s="22"/>
      <c r="I967" s="22"/>
      <c r="J967" s="37"/>
      <c r="K967" s="37"/>
      <c r="L967" s="22"/>
      <c r="M967" s="22"/>
      <c r="N967" s="22"/>
      <c r="O967" s="22"/>
      <c r="P967" s="22"/>
      <c r="Q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</row>
    <row r="968" spans="1:28" x14ac:dyDescent="0.25">
      <c r="A968" s="22"/>
      <c r="B968" s="22"/>
      <c r="C968" s="37"/>
      <c r="D968" s="37"/>
      <c r="E968" s="37"/>
      <c r="F968" s="37"/>
      <c r="G968" s="206"/>
      <c r="H968" s="22"/>
      <c r="I968" s="22"/>
      <c r="J968" s="37"/>
      <c r="K968" s="37"/>
      <c r="L968" s="22"/>
      <c r="M968" s="22"/>
      <c r="N968" s="22"/>
      <c r="O968" s="22"/>
      <c r="P968" s="22"/>
      <c r="Q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</row>
    <row r="969" spans="1:28" x14ac:dyDescent="0.25">
      <c r="A969" s="22"/>
      <c r="B969" s="22"/>
      <c r="C969" s="37"/>
      <c r="D969" s="37"/>
      <c r="E969" s="37"/>
      <c r="F969" s="37"/>
      <c r="G969" s="206"/>
      <c r="H969" s="22"/>
      <c r="I969" s="22"/>
      <c r="J969" s="37"/>
      <c r="K969" s="37"/>
      <c r="L969" s="22"/>
      <c r="M969" s="22"/>
      <c r="N969" s="22"/>
      <c r="O969" s="22"/>
      <c r="P969" s="22"/>
      <c r="Q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</row>
    <row r="970" spans="1:28" x14ac:dyDescent="0.25">
      <c r="A970" s="22"/>
      <c r="B970" s="22"/>
      <c r="C970" s="37"/>
      <c r="D970" s="37"/>
      <c r="E970" s="37"/>
      <c r="F970" s="37"/>
      <c r="G970" s="206"/>
      <c r="H970" s="22"/>
      <c r="I970" s="22"/>
      <c r="J970" s="37"/>
      <c r="K970" s="37"/>
      <c r="L970" s="22"/>
      <c r="M970" s="22"/>
      <c r="N970" s="22"/>
      <c r="O970" s="22"/>
      <c r="P970" s="22"/>
      <c r="Q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</row>
    <row r="971" spans="1:28" x14ac:dyDescent="0.25">
      <c r="A971" s="22"/>
      <c r="B971" s="22"/>
      <c r="C971" s="37"/>
      <c r="D971" s="37"/>
      <c r="E971" s="37"/>
      <c r="F971" s="37"/>
      <c r="G971" s="206"/>
      <c r="H971" s="22"/>
      <c r="I971" s="22"/>
      <c r="J971" s="37"/>
      <c r="K971" s="37"/>
      <c r="L971" s="22"/>
      <c r="M971" s="22"/>
      <c r="N971" s="22"/>
      <c r="O971" s="22"/>
      <c r="P971" s="22"/>
      <c r="Q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</row>
    <row r="972" spans="1:28" x14ac:dyDescent="0.25">
      <c r="A972" s="22"/>
      <c r="B972" s="22"/>
      <c r="C972" s="37"/>
      <c r="D972" s="37"/>
      <c r="E972" s="37"/>
      <c r="F972" s="37"/>
      <c r="G972" s="206"/>
      <c r="H972" s="22"/>
      <c r="I972" s="22"/>
      <c r="J972" s="37"/>
      <c r="K972" s="37"/>
      <c r="L972" s="22"/>
      <c r="M972" s="22"/>
      <c r="N972" s="22"/>
      <c r="O972" s="22"/>
      <c r="P972" s="22"/>
      <c r="Q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</row>
    <row r="973" spans="1:28" x14ac:dyDescent="0.25">
      <c r="A973" s="22"/>
      <c r="B973" s="22"/>
      <c r="C973" s="37"/>
      <c r="D973" s="37"/>
      <c r="E973" s="37"/>
      <c r="F973" s="37"/>
      <c r="G973" s="206"/>
      <c r="H973" s="22"/>
      <c r="I973" s="22"/>
      <c r="J973" s="37"/>
      <c r="K973" s="37"/>
      <c r="L973" s="22"/>
      <c r="M973" s="22"/>
      <c r="N973" s="22"/>
      <c r="O973" s="22"/>
      <c r="P973" s="22"/>
      <c r="Q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</row>
    <row r="974" spans="1:28" x14ac:dyDescent="0.25">
      <c r="A974" s="22"/>
      <c r="B974" s="22"/>
      <c r="C974" s="37"/>
      <c r="D974" s="37"/>
      <c r="E974" s="37"/>
      <c r="F974" s="37"/>
      <c r="G974" s="206"/>
      <c r="H974" s="22"/>
      <c r="I974" s="22"/>
      <c r="J974" s="37"/>
      <c r="K974" s="37"/>
      <c r="L974" s="22"/>
      <c r="M974" s="22"/>
      <c r="N974" s="22"/>
      <c r="O974" s="22"/>
      <c r="P974" s="22"/>
      <c r="Q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</row>
    <row r="975" spans="1:28" x14ac:dyDescent="0.25">
      <c r="A975" s="22"/>
      <c r="B975" s="22"/>
      <c r="C975" s="37"/>
      <c r="D975" s="37"/>
      <c r="E975" s="37"/>
      <c r="F975" s="37"/>
      <c r="G975" s="206"/>
      <c r="H975" s="22"/>
      <c r="I975" s="22"/>
      <c r="J975" s="37"/>
      <c r="K975" s="37"/>
      <c r="L975" s="22"/>
      <c r="M975" s="22"/>
      <c r="N975" s="22"/>
      <c r="O975" s="22"/>
      <c r="P975" s="22"/>
      <c r="Q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</row>
    <row r="976" spans="1:28" x14ac:dyDescent="0.25">
      <c r="A976" s="22"/>
      <c r="B976" s="22"/>
      <c r="C976" s="37"/>
      <c r="D976" s="37"/>
      <c r="E976" s="37"/>
      <c r="F976" s="37"/>
      <c r="G976" s="206"/>
      <c r="H976" s="22"/>
      <c r="I976" s="22"/>
      <c r="J976" s="37"/>
      <c r="K976" s="37"/>
      <c r="L976" s="22"/>
      <c r="M976" s="22"/>
      <c r="N976" s="22"/>
      <c r="O976" s="22"/>
      <c r="P976" s="22"/>
      <c r="Q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</row>
    <row r="977" spans="1:28" x14ac:dyDescent="0.25">
      <c r="A977" s="22"/>
      <c r="B977" s="22"/>
      <c r="C977" s="37"/>
      <c r="D977" s="37"/>
      <c r="E977" s="37"/>
      <c r="F977" s="37"/>
      <c r="G977" s="206"/>
      <c r="H977" s="22"/>
      <c r="I977" s="22"/>
      <c r="J977" s="37"/>
      <c r="K977" s="37"/>
      <c r="L977" s="22"/>
      <c r="M977" s="22"/>
      <c r="N977" s="22"/>
      <c r="O977" s="22"/>
      <c r="P977" s="22"/>
      <c r="Q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</row>
    <row r="978" spans="1:28" x14ac:dyDescent="0.25">
      <c r="A978" s="22"/>
      <c r="B978" s="22"/>
      <c r="C978" s="37"/>
      <c r="D978" s="37"/>
      <c r="E978" s="37"/>
      <c r="F978" s="37"/>
      <c r="G978" s="206"/>
      <c r="H978" s="22"/>
      <c r="I978" s="22"/>
      <c r="J978" s="37"/>
      <c r="K978" s="37"/>
      <c r="L978" s="22"/>
      <c r="M978" s="22"/>
      <c r="N978" s="22"/>
      <c r="O978" s="22"/>
      <c r="P978" s="22"/>
      <c r="Q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</row>
    <row r="979" spans="1:28" x14ac:dyDescent="0.25">
      <c r="A979" s="22"/>
      <c r="B979" s="22"/>
      <c r="C979" s="37"/>
      <c r="D979" s="37"/>
      <c r="E979" s="37"/>
      <c r="F979" s="37"/>
      <c r="G979" s="206"/>
      <c r="H979" s="22"/>
      <c r="I979" s="22"/>
      <c r="J979" s="37"/>
      <c r="K979" s="37"/>
      <c r="L979" s="22"/>
      <c r="M979" s="22"/>
      <c r="N979" s="22"/>
      <c r="O979" s="22"/>
      <c r="P979" s="22"/>
      <c r="Q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</row>
    <row r="980" spans="1:28" x14ac:dyDescent="0.25">
      <c r="A980" s="22"/>
      <c r="B980" s="22"/>
      <c r="C980" s="37"/>
      <c r="D980" s="37"/>
      <c r="E980" s="37"/>
      <c r="F980" s="37"/>
      <c r="G980" s="206"/>
      <c r="H980" s="22"/>
      <c r="I980" s="22"/>
      <c r="J980" s="37"/>
      <c r="K980" s="37"/>
      <c r="L980" s="22"/>
      <c r="M980" s="22"/>
      <c r="N980" s="22"/>
      <c r="O980" s="22"/>
      <c r="P980" s="22"/>
      <c r="Q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</row>
    <row r="981" spans="1:28" x14ac:dyDescent="0.25">
      <c r="A981" s="22"/>
      <c r="B981" s="22"/>
      <c r="C981" s="37"/>
      <c r="D981" s="37"/>
      <c r="E981" s="37"/>
      <c r="F981" s="37"/>
      <c r="G981" s="206"/>
      <c r="H981" s="22"/>
      <c r="I981" s="22"/>
      <c r="J981" s="37"/>
      <c r="K981" s="37"/>
      <c r="L981" s="22"/>
      <c r="M981" s="22"/>
      <c r="N981" s="22"/>
      <c r="O981" s="22"/>
      <c r="P981" s="22"/>
      <c r="Q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</row>
    <row r="982" spans="1:28" x14ac:dyDescent="0.25">
      <c r="A982" s="22"/>
      <c r="B982" s="22"/>
      <c r="C982" s="37"/>
      <c r="D982" s="37"/>
      <c r="E982" s="37"/>
      <c r="F982" s="37"/>
      <c r="G982" s="206"/>
      <c r="H982" s="22"/>
      <c r="I982" s="22"/>
      <c r="J982" s="37"/>
      <c r="K982" s="37"/>
      <c r="L982" s="22"/>
      <c r="M982" s="22"/>
      <c r="N982" s="22"/>
      <c r="O982" s="22"/>
      <c r="P982" s="22"/>
      <c r="Q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</row>
    <row r="983" spans="1:28" x14ac:dyDescent="0.25">
      <c r="A983" s="22"/>
      <c r="B983" s="22"/>
      <c r="C983" s="37"/>
      <c r="D983" s="37"/>
      <c r="E983" s="37"/>
      <c r="F983" s="37"/>
      <c r="G983" s="206"/>
      <c r="H983" s="22"/>
      <c r="I983" s="22"/>
      <c r="J983" s="37"/>
      <c r="K983" s="37"/>
      <c r="L983" s="22"/>
      <c r="M983" s="22"/>
      <c r="N983" s="22"/>
      <c r="O983" s="22"/>
      <c r="P983" s="22"/>
      <c r="Q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</row>
    <row r="984" spans="1:28" x14ac:dyDescent="0.25">
      <c r="A984" s="22"/>
      <c r="B984" s="22"/>
      <c r="C984" s="37"/>
      <c r="D984" s="37"/>
      <c r="E984" s="37"/>
      <c r="F984" s="37"/>
      <c r="G984" s="206"/>
      <c r="H984" s="22"/>
      <c r="I984" s="22"/>
      <c r="J984" s="37"/>
      <c r="K984" s="37"/>
      <c r="L984" s="22"/>
      <c r="M984" s="22"/>
      <c r="N984" s="22"/>
      <c r="O984" s="22"/>
      <c r="P984" s="22"/>
      <c r="Q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</row>
    <row r="985" spans="1:28" x14ac:dyDescent="0.25">
      <c r="A985" s="22"/>
      <c r="B985" s="22"/>
      <c r="C985" s="37"/>
      <c r="D985" s="37"/>
      <c r="E985" s="37"/>
      <c r="F985" s="37"/>
      <c r="G985" s="206"/>
      <c r="H985" s="22"/>
      <c r="I985" s="22"/>
      <c r="J985" s="37"/>
      <c r="K985" s="37"/>
      <c r="L985" s="22"/>
      <c r="M985" s="22"/>
      <c r="N985" s="22"/>
      <c r="O985" s="22"/>
      <c r="P985" s="22"/>
      <c r="Q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</row>
    <row r="986" spans="1:28" x14ac:dyDescent="0.25">
      <c r="A986" s="22"/>
      <c r="B986" s="22"/>
      <c r="C986" s="37"/>
      <c r="D986" s="37"/>
      <c r="E986" s="37"/>
      <c r="F986" s="37"/>
      <c r="G986" s="206"/>
      <c r="H986" s="22"/>
      <c r="I986" s="22"/>
      <c r="J986" s="37"/>
      <c r="K986" s="37"/>
      <c r="L986" s="22"/>
      <c r="M986" s="22"/>
      <c r="N986" s="22"/>
      <c r="O986" s="22"/>
      <c r="P986" s="22"/>
      <c r="Q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</row>
    <row r="987" spans="1:28" x14ac:dyDescent="0.25">
      <c r="A987" s="22"/>
      <c r="B987" s="22"/>
      <c r="C987" s="37"/>
      <c r="D987" s="37"/>
      <c r="E987" s="37"/>
      <c r="F987" s="37"/>
      <c r="G987" s="206"/>
      <c r="H987" s="22"/>
      <c r="I987" s="22"/>
      <c r="J987" s="37"/>
      <c r="K987" s="37"/>
      <c r="L987" s="22"/>
      <c r="M987" s="22"/>
      <c r="N987" s="22"/>
      <c r="O987" s="22"/>
      <c r="P987" s="22"/>
      <c r="Q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</row>
    <row r="988" spans="1:28" x14ac:dyDescent="0.25">
      <c r="A988" s="22"/>
      <c r="B988" s="22"/>
      <c r="C988" s="37"/>
      <c r="D988" s="37"/>
      <c r="E988" s="37"/>
      <c r="F988" s="37"/>
      <c r="G988" s="206"/>
      <c r="H988" s="22"/>
      <c r="I988" s="22"/>
      <c r="J988" s="37"/>
      <c r="K988" s="37"/>
      <c r="L988" s="22"/>
      <c r="M988" s="22"/>
      <c r="N988" s="22"/>
      <c r="O988" s="22"/>
      <c r="P988" s="22"/>
      <c r="Q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</row>
    <row r="989" spans="1:28" x14ac:dyDescent="0.25">
      <c r="A989" s="22"/>
      <c r="B989" s="22"/>
      <c r="C989" s="37"/>
      <c r="D989" s="37"/>
      <c r="E989" s="37"/>
      <c r="F989" s="37"/>
      <c r="G989" s="206"/>
      <c r="H989" s="22"/>
      <c r="I989" s="22"/>
      <c r="J989" s="37"/>
      <c r="K989" s="37"/>
      <c r="L989" s="22"/>
      <c r="M989" s="22"/>
      <c r="N989" s="22"/>
      <c r="O989" s="22"/>
      <c r="P989" s="22"/>
      <c r="Q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</row>
    <row r="990" spans="1:28" x14ac:dyDescent="0.25">
      <c r="A990" s="22"/>
      <c r="B990" s="22"/>
      <c r="C990" s="37"/>
      <c r="D990" s="37"/>
      <c r="E990" s="37"/>
      <c r="F990" s="37"/>
      <c r="G990" s="206"/>
      <c r="H990" s="22"/>
      <c r="I990" s="22"/>
      <c r="J990" s="37"/>
      <c r="K990" s="37"/>
      <c r="L990" s="22"/>
      <c r="M990" s="22"/>
      <c r="N990" s="22"/>
      <c r="O990" s="22"/>
      <c r="P990" s="22"/>
      <c r="Q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</row>
    <row r="991" spans="1:28" x14ac:dyDescent="0.25">
      <c r="A991" s="22"/>
      <c r="B991" s="22"/>
      <c r="C991" s="37"/>
      <c r="D991" s="37"/>
      <c r="E991" s="37"/>
      <c r="F991" s="37"/>
      <c r="G991" s="206"/>
      <c r="H991" s="22"/>
      <c r="I991" s="22"/>
      <c r="J991" s="37"/>
      <c r="K991" s="37"/>
      <c r="L991" s="22"/>
      <c r="M991" s="22"/>
      <c r="N991" s="22"/>
      <c r="O991" s="22"/>
      <c r="P991" s="22"/>
      <c r="Q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</row>
    <row r="992" spans="1:28" x14ac:dyDescent="0.25">
      <c r="A992" s="22"/>
      <c r="B992" s="22"/>
      <c r="C992" s="37"/>
      <c r="D992" s="37"/>
      <c r="E992" s="37"/>
      <c r="F992" s="37"/>
      <c r="G992" s="206"/>
      <c r="H992" s="22"/>
      <c r="I992" s="22"/>
      <c r="J992" s="37"/>
      <c r="K992" s="37"/>
      <c r="L992" s="22"/>
      <c r="M992" s="22"/>
      <c r="N992" s="22"/>
      <c r="O992" s="22"/>
      <c r="P992" s="22"/>
      <c r="Q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</row>
    <row r="993" spans="1:28" x14ac:dyDescent="0.25">
      <c r="A993" s="22"/>
      <c r="B993" s="22"/>
      <c r="C993" s="37"/>
      <c r="D993" s="37"/>
      <c r="E993" s="37"/>
      <c r="F993" s="37"/>
      <c r="G993" s="206"/>
      <c r="H993" s="22"/>
      <c r="I993" s="22"/>
      <c r="J993" s="37"/>
      <c r="K993" s="37"/>
      <c r="L993" s="22"/>
      <c r="M993" s="22"/>
      <c r="N993" s="22"/>
      <c r="O993" s="22"/>
      <c r="P993" s="22"/>
      <c r="Q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</row>
    <row r="994" spans="1:28" x14ac:dyDescent="0.25">
      <c r="A994" s="22"/>
      <c r="B994" s="22"/>
      <c r="C994" s="37"/>
      <c r="D994" s="37"/>
      <c r="E994" s="37"/>
      <c r="F994" s="37"/>
      <c r="G994" s="206"/>
      <c r="H994" s="22"/>
      <c r="I994" s="22"/>
      <c r="J994" s="37"/>
      <c r="K994" s="37"/>
      <c r="L994" s="22"/>
      <c r="M994" s="22"/>
      <c r="N994" s="22"/>
      <c r="O994" s="22"/>
      <c r="P994" s="22"/>
      <c r="Q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</row>
    <row r="995" spans="1:28" x14ac:dyDescent="0.25">
      <c r="A995" s="22"/>
      <c r="B995" s="22"/>
      <c r="C995" s="37"/>
      <c r="D995" s="37"/>
      <c r="E995" s="37"/>
      <c r="F995" s="37"/>
      <c r="G995" s="206"/>
      <c r="H995" s="22"/>
      <c r="I995" s="22"/>
      <c r="J995" s="37"/>
      <c r="K995" s="37"/>
      <c r="L995" s="22"/>
      <c r="M995" s="22"/>
      <c r="N995" s="22"/>
      <c r="O995" s="22"/>
      <c r="P995" s="22"/>
      <c r="Q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</row>
    <row r="996" spans="1:28" x14ac:dyDescent="0.25">
      <c r="A996" s="22"/>
      <c r="B996" s="22"/>
      <c r="C996" s="37"/>
      <c r="D996" s="37"/>
      <c r="E996" s="37"/>
      <c r="F996" s="37"/>
      <c r="G996" s="206"/>
      <c r="H996" s="22"/>
      <c r="I996" s="22"/>
      <c r="J996" s="37"/>
      <c r="K996" s="37"/>
      <c r="L996" s="22"/>
      <c r="M996" s="22"/>
      <c r="N996" s="22"/>
      <c r="O996" s="22"/>
      <c r="P996" s="22"/>
      <c r="Q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</row>
    <row r="997" spans="1:28" x14ac:dyDescent="0.25">
      <c r="A997" s="22"/>
      <c r="B997" s="22"/>
      <c r="C997" s="37"/>
      <c r="D997" s="37"/>
      <c r="E997" s="37"/>
      <c r="F997" s="37"/>
      <c r="G997" s="206"/>
      <c r="H997" s="22"/>
      <c r="I997" s="22"/>
      <c r="J997" s="37"/>
      <c r="K997" s="37"/>
      <c r="L997" s="22"/>
      <c r="M997" s="22"/>
      <c r="N997" s="22"/>
      <c r="O997" s="22"/>
      <c r="P997" s="22"/>
      <c r="Q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</row>
    <row r="998" spans="1:28" x14ac:dyDescent="0.25">
      <c r="A998" s="22"/>
      <c r="B998" s="22"/>
      <c r="C998" s="37"/>
      <c r="D998" s="37"/>
      <c r="E998" s="37"/>
      <c r="F998" s="37"/>
      <c r="G998" s="206"/>
      <c r="H998" s="22"/>
      <c r="I998" s="22"/>
      <c r="J998" s="37"/>
      <c r="K998" s="37"/>
      <c r="L998" s="22"/>
      <c r="M998" s="22"/>
      <c r="N998" s="22"/>
      <c r="O998" s="22"/>
      <c r="P998" s="22"/>
      <c r="Q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</row>
    <row r="999" spans="1:28" x14ac:dyDescent="0.25">
      <c r="A999" s="22"/>
      <c r="B999" s="22"/>
      <c r="C999" s="37"/>
      <c r="D999" s="37"/>
      <c r="E999" s="37"/>
      <c r="F999" s="37"/>
      <c r="G999" s="206"/>
      <c r="H999" s="22"/>
      <c r="I999" s="22"/>
      <c r="J999" s="37"/>
      <c r="K999" s="37"/>
      <c r="L999" s="22"/>
      <c r="M999" s="22"/>
      <c r="N999" s="22"/>
      <c r="O999" s="22"/>
      <c r="P999" s="22"/>
      <c r="Q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</row>
    <row r="1000" spans="1:28" x14ac:dyDescent="0.25">
      <c r="A1000" s="22"/>
      <c r="B1000" s="22"/>
      <c r="C1000" s="37"/>
      <c r="D1000" s="37"/>
      <c r="E1000" s="37"/>
      <c r="F1000" s="37"/>
      <c r="G1000" s="206"/>
      <c r="H1000" s="22"/>
      <c r="I1000" s="22"/>
      <c r="J1000" s="37"/>
      <c r="K1000" s="37"/>
      <c r="L1000" s="22"/>
      <c r="M1000" s="22"/>
      <c r="N1000" s="22"/>
      <c r="O1000" s="22"/>
      <c r="P1000" s="22"/>
      <c r="Q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</row>
    <row r="1001" spans="1:28" x14ac:dyDescent="0.25">
      <c r="A1001" s="22"/>
      <c r="B1001" s="22"/>
      <c r="C1001" s="37"/>
      <c r="D1001" s="37"/>
      <c r="E1001" s="37"/>
      <c r="F1001" s="37"/>
      <c r="G1001" s="206"/>
      <c r="H1001" s="22"/>
      <c r="I1001" s="22"/>
      <c r="J1001" s="37"/>
      <c r="K1001" s="37"/>
      <c r="L1001" s="22"/>
      <c r="M1001" s="22"/>
      <c r="N1001" s="22"/>
      <c r="O1001" s="22"/>
      <c r="P1001" s="22"/>
      <c r="Q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</row>
    <row r="1002" spans="1:28" x14ac:dyDescent="0.25">
      <c r="A1002" s="22"/>
      <c r="B1002" s="22"/>
      <c r="C1002" s="37"/>
      <c r="D1002" s="37"/>
      <c r="E1002" s="37"/>
      <c r="F1002" s="37"/>
      <c r="G1002" s="206"/>
      <c r="H1002" s="22"/>
      <c r="I1002" s="22"/>
      <c r="J1002" s="37"/>
      <c r="K1002" s="37"/>
      <c r="L1002" s="22"/>
      <c r="M1002" s="22"/>
      <c r="N1002" s="22"/>
      <c r="O1002" s="22"/>
      <c r="P1002" s="22"/>
      <c r="Q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</row>
    <row r="1003" spans="1:28" x14ac:dyDescent="0.25">
      <c r="A1003" s="22"/>
      <c r="B1003" s="22"/>
      <c r="C1003" s="37"/>
      <c r="D1003" s="37"/>
      <c r="E1003" s="37"/>
      <c r="F1003" s="37"/>
      <c r="G1003" s="206"/>
      <c r="H1003" s="22"/>
      <c r="I1003" s="22"/>
      <c r="J1003" s="37"/>
      <c r="K1003" s="37"/>
      <c r="L1003" s="22"/>
      <c r="M1003" s="22"/>
      <c r="N1003" s="22"/>
      <c r="O1003" s="22"/>
      <c r="P1003" s="22"/>
      <c r="Q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</row>
    <row r="1004" spans="1:28" x14ac:dyDescent="0.25">
      <c r="A1004" s="22"/>
      <c r="B1004" s="22"/>
      <c r="C1004" s="37"/>
      <c r="D1004" s="37"/>
      <c r="E1004" s="37"/>
      <c r="F1004" s="37"/>
      <c r="G1004" s="206"/>
      <c r="H1004" s="22"/>
      <c r="I1004" s="22"/>
      <c r="J1004" s="37"/>
      <c r="K1004" s="37"/>
      <c r="L1004" s="22"/>
      <c r="M1004" s="22"/>
      <c r="N1004" s="22"/>
      <c r="O1004" s="22"/>
      <c r="P1004" s="22"/>
      <c r="Q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</row>
    <row r="1005" spans="1:28" x14ac:dyDescent="0.25">
      <c r="A1005" s="22"/>
      <c r="B1005" s="22"/>
      <c r="C1005" s="37"/>
      <c r="D1005" s="37"/>
      <c r="E1005" s="37"/>
      <c r="F1005" s="37"/>
      <c r="G1005" s="206"/>
      <c r="H1005" s="22"/>
      <c r="I1005" s="22"/>
      <c r="J1005" s="37"/>
      <c r="K1005" s="37"/>
      <c r="L1005" s="22"/>
      <c r="M1005" s="22"/>
      <c r="N1005" s="22"/>
      <c r="O1005" s="22"/>
      <c r="P1005" s="22"/>
      <c r="Q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</row>
    <row r="1006" spans="1:28" x14ac:dyDescent="0.25">
      <c r="A1006" s="22"/>
      <c r="B1006" s="22"/>
      <c r="C1006" s="37"/>
      <c r="D1006" s="37"/>
      <c r="E1006" s="37"/>
      <c r="F1006" s="37"/>
      <c r="G1006" s="206"/>
      <c r="H1006" s="22"/>
      <c r="I1006" s="22"/>
      <c r="J1006" s="37"/>
      <c r="K1006" s="37"/>
      <c r="L1006" s="22"/>
      <c r="M1006" s="22"/>
      <c r="N1006" s="22"/>
      <c r="O1006" s="22"/>
      <c r="P1006" s="22"/>
      <c r="Q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</row>
    <row r="1007" spans="1:28" x14ac:dyDescent="0.25">
      <c r="A1007" s="22"/>
      <c r="B1007" s="22"/>
      <c r="C1007" s="37"/>
      <c r="D1007" s="37"/>
      <c r="E1007" s="37"/>
      <c r="F1007" s="37"/>
      <c r="G1007" s="206"/>
      <c r="H1007" s="22"/>
      <c r="I1007" s="22"/>
      <c r="J1007" s="37"/>
      <c r="K1007" s="37"/>
      <c r="L1007" s="22"/>
      <c r="M1007" s="22"/>
      <c r="N1007" s="22"/>
      <c r="O1007" s="22"/>
      <c r="P1007" s="22"/>
      <c r="Q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</row>
    <row r="1008" spans="1:28" x14ac:dyDescent="0.25">
      <c r="A1008" s="22"/>
      <c r="B1008" s="22"/>
      <c r="C1008" s="37"/>
      <c r="D1008" s="37"/>
      <c r="E1008" s="37"/>
      <c r="F1008" s="37"/>
      <c r="G1008" s="206"/>
      <c r="H1008" s="22"/>
      <c r="I1008" s="22"/>
      <c r="J1008" s="37"/>
      <c r="K1008" s="37"/>
      <c r="L1008" s="22"/>
      <c r="M1008" s="22"/>
      <c r="N1008" s="22"/>
      <c r="O1008" s="22"/>
      <c r="P1008" s="22"/>
      <c r="Q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</row>
    <row r="1009" spans="1:28" x14ac:dyDescent="0.25">
      <c r="A1009" s="22"/>
      <c r="B1009" s="22"/>
      <c r="C1009" s="37"/>
      <c r="D1009" s="37"/>
      <c r="E1009" s="37"/>
      <c r="F1009" s="37"/>
      <c r="G1009" s="206"/>
      <c r="H1009" s="22"/>
      <c r="I1009" s="22"/>
      <c r="J1009" s="37"/>
      <c r="K1009" s="37"/>
      <c r="L1009" s="22"/>
      <c r="M1009" s="22"/>
      <c r="N1009" s="22"/>
      <c r="O1009" s="22"/>
      <c r="P1009" s="22"/>
      <c r="Q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</row>
    <row r="1010" spans="1:28" x14ac:dyDescent="0.25">
      <c r="A1010" s="22"/>
      <c r="B1010" s="22"/>
      <c r="C1010" s="37"/>
      <c r="D1010" s="37"/>
      <c r="E1010" s="37"/>
      <c r="F1010" s="37"/>
      <c r="G1010" s="206"/>
      <c r="H1010" s="22"/>
      <c r="I1010" s="22"/>
      <c r="J1010" s="37"/>
      <c r="K1010" s="37"/>
      <c r="L1010" s="22"/>
      <c r="M1010" s="22"/>
      <c r="N1010" s="22"/>
      <c r="O1010" s="22"/>
      <c r="P1010" s="22"/>
      <c r="Q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</row>
    <row r="1011" spans="1:28" x14ac:dyDescent="0.25">
      <c r="A1011" s="22"/>
      <c r="B1011" s="22"/>
      <c r="C1011" s="37"/>
      <c r="D1011" s="37"/>
      <c r="E1011" s="37"/>
      <c r="F1011" s="37"/>
      <c r="G1011" s="206"/>
      <c r="H1011" s="22"/>
      <c r="I1011" s="22"/>
      <c r="J1011" s="37"/>
      <c r="K1011" s="37"/>
      <c r="L1011" s="22"/>
      <c r="M1011" s="22"/>
      <c r="N1011" s="22"/>
      <c r="O1011" s="22"/>
      <c r="P1011" s="22"/>
      <c r="Q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</row>
    <row r="1012" spans="1:28" x14ac:dyDescent="0.25">
      <c r="A1012" s="22"/>
      <c r="B1012" s="22"/>
      <c r="C1012" s="37"/>
      <c r="D1012" s="37"/>
      <c r="E1012" s="37"/>
      <c r="F1012" s="37"/>
      <c r="G1012" s="206"/>
      <c r="H1012" s="22"/>
      <c r="I1012" s="22"/>
      <c r="J1012" s="37"/>
      <c r="K1012" s="37"/>
      <c r="L1012" s="22"/>
      <c r="M1012" s="22"/>
      <c r="N1012" s="22"/>
      <c r="O1012" s="22"/>
      <c r="P1012" s="22"/>
      <c r="Q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</row>
    <row r="1013" spans="1:28" x14ac:dyDescent="0.25">
      <c r="A1013" s="22"/>
      <c r="B1013" s="22"/>
      <c r="C1013" s="37"/>
      <c r="D1013" s="37"/>
      <c r="E1013" s="37"/>
      <c r="F1013" s="37"/>
      <c r="G1013" s="206"/>
      <c r="H1013" s="22"/>
      <c r="I1013" s="22"/>
      <c r="J1013" s="37"/>
      <c r="K1013" s="37"/>
      <c r="L1013" s="22"/>
      <c r="M1013" s="22"/>
      <c r="N1013" s="22"/>
      <c r="O1013" s="22"/>
      <c r="P1013" s="22"/>
      <c r="Q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</row>
    <row r="1014" spans="1:28" x14ac:dyDescent="0.25">
      <c r="A1014" s="22"/>
      <c r="B1014" s="22"/>
      <c r="C1014" s="37"/>
      <c r="D1014" s="37"/>
      <c r="E1014" s="37"/>
      <c r="F1014" s="37"/>
      <c r="G1014" s="206"/>
      <c r="H1014" s="22"/>
      <c r="I1014" s="22"/>
      <c r="J1014" s="37"/>
      <c r="K1014" s="37"/>
      <c r="L1014" s="22"/>
      <c r="M1014" s="22"/>
      <c r="N1014" s="22"/>
      <c r="O1014" s="22"/>
      <c r="P1014" s="22"/>
      <c r="Q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</row>
    <row r="1015" spans="1:28" x14ac:dyDescent="0.25">
      <c r="A1015" s="22"/>
      <c r="B1015" s="22"/>
      <c r="C1015" s="37"/>
      <c r="D1015" s="37"/>
      <c r="E1015" s="37"/>
      <c r="F1015" s="37"/>
      <c r="G1015" s="206"/>
      <c r="H1015" s="22"/>
      <c r="I1015" s="22"/>
      <c r="J1015" s="37"/>
      <c r="K1015" s="37"/>
      <c r="L1015" s="22"/>
      <c r="M1015" s="22"/>
      <c r="N1015" s="22"/>
      <c r="O1015" s="22"/>
      <c r="P1015" s="22"/>
      <c r="Q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</row>
    <row r="1016" spans="1:28" x14ac:dyDescent="0.25">
      <c r="A1016" s="22"/>
      <c r="B1016" s="22"/>
      <c r="C1016" s="37"/>
      <c r="D1016" s="37"/>
      <c r="E1016" s="37"/>
      <c r="F1016" s="37"/>
      <c r="G1016" s="206"/>
      <c r="H1016" s="22"/>
      <c r="I1016" s="22"/>
      <c r="J1016" s="37"/>
      <c r="K1016" s="37"/>
      <c r="L1016" s="22"/>
      <c r="M1016" s="22"/>
      <c r="N1016" s="22"/>
      <c r="O1016" s="22"/>
      <c r="P1016" s="22"/>
      <c r="Q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</row>
    <row r="1017" spans="1:28" x14ac:dyDescent="0.25">
      <c r="A1017" s="22"/>
      <c r="B1017" s="22"/>
      <c r="C1017" s="37"/>
      <c r="D1017" s="37"/>
      <c r="E1017" s="37"/>
      <c r="F1017" s="37"/>
      <c r="G1017" s="206"/>
      <c r="H1017" s="22"/>
      <c r="I1017" s="22"/>
      <c r="J1017" s="37"/>
      <c r="K1017" s="37"/>
      <c r="L1017" s="22"/>
      <c r="M1017" s="22"/>
      <c r="N1017" s="22"/>
      <c r="O1017" s="22"/>
      <c r="P1017" s="22"/>
      <c r="Q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</row>
    <row r="1018" spans="1:28" x14ac:dyDescent="0.25">
      <c r="A1018" s="22"/>
      <c r="B1018" s="22"/>
      <c r="C1018" s="37"/>
      <c r="D1018" s="37"/>
      <c r="E1018" s="37"/>
      <c r="F1018" s="37"/>
      <c r="G1018" s="206"/>
      <c r="H1018" s="22"/>
      <c r="I1018" s="22"/>
      <c r="J1018" s="37"/>
      <c r="K1018" s="37"/>
      <c r="L1018" s="22"/>
      <c r="M1018" s="22"/>
      <c r="N1018" s="22"/>
      <c r="O1018" s="22"/>
      <c r="P1018" s="22"/>
      <c r="Q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</row>
    <row r="1019" spans="1:28" x14ac:dyDescent="0.25">
      <c r="A1019" s="22"/>
      <c r="B1019" s="22"/>
      <c r="C1019" s="37"/>
      <c r="D1019" s="37"/>
      <c r="E1019" s="37"/>
      <c r="F1019" s="37"/>
      <c r="G1019" s="206"/>
      <c r="H1019" s="22"/>
      <c r="I1019" s="22"/>
      <c r="J1019" s="37"/>
      <c r="K1019" s="37"/>
      <c r="L1019" s="22"/>
      <c r="M1019" s="22"/>
      <c r="N1019" s="22"/>
      <c r="O1019" s="22"/>
      <c r="P1019" s="22"/>
      <c r="Q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</row>
    <row r="1020" spans="1:28" x14ac:dyDescent="0.25">
      <c r="A1020" s="22"/>
      <c r="B1020" s="22"/>
      <c r="C1020" s="37"/>
      <c r="D1020" s="37"/>
      <c r="E1020" s="37"/>
      <c r="F1020" s="37"/>
      <c r="G1020" s="206"/>
      <c r="H1020" s="22"/>
      <c r="I1020" s="22"/>
      <c r="J1020" s="37"/>
      <c r="K1020" s="37"/>
      <c r="L1020" s="22"/>
      <c r="M1020" s="22"/>
      <c r="N1020" s="22"/>
      <c r="O1020" s="22"/>
      <c r="P1020" s="22"/>
      <c r="Q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</row>
    <row r="1021" spans="1:28" x14ac:dyDescent="0.25">
      <c r="A1021" s="22"/>
      <c r="B1021" s="22"/>
      <c r="C1021" s="37"/>
      <c r="D1021" s="37"/>
      <c r="E1021" s="37"/>
      <c r="F1021" s="37"/>
      <c r="G1021" s="206"/>
      <c r="H1021" s="22"/>
      <c r="I1021" s="22"/>
      <c r="J1021" s="37"/>
      <c r="K1021" s="37"/>
      <c r="L1021" s="22"/>
      <c r="M1021" s="22"/>
      <c r="N1021" s="22"/>
      <c r="O1021" s="22"/>
      <c r="P1021" s="22"/>
      <c r="Q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</row>
    <row r="1022" spans="1:28" x14ac:dyDescent="0.25">
      <c r="A1022" s="22"/>
      <c r="B1022" s="22"/>
      <c r="C1022" s="37"/>
      <c r="D1022" s="37"/>
      <c r="E1022" s="37"/>
      <c r="F1022" s="37"/>
      <c r="G1022" s="206"/>
      <c r="H1022" s="22"/>
      <c r="I1022" s="22"/>
      <c r="J1022" s="37"/>
      <c r="K1022" s="37"/>
      <c r="L1022" s="22"/>
      <c r="M1022" s="22"/>
      <c r="N1022" s="22"/>
      <c r="O1022" s="22"/>
      <c r="P1022" s="22"/>
      <c r="Q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</row>
    <row r="1023" spans="1:28" x14ac:dyDescent="0.25">
      <c r="A1023" s="22"/>
      <c r="B1023" s="22"/>
      <c r="C1023" s="37"/>
      <c r="D1023" s="37"/>
      <c r="E1023" s="37"/>
      <c r="F1023" s="37"/>
      <c r="G1023" s="206"/>
      <c r="H1023" s="22"/>
      <c r="I1023" s="22"/>
      <c r="J1023" s="37"/>
      <c r="K1023" s="37"/>
      <c r="L1023" s="22"/>
      <c r="M1023" s="22"/>
      <c r="N1023" s="22"/>
      <c r="O1023" s="22"/>
      <c r="P1023" s="22"/>
      <c r="Q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</row>
    <row r="1024" spans="1:28" x14ac:dyDescent="0.25">
      <c r="A1024" s="22"/>
      <c r="B1024" s="22"/>
      <c r="C1024" s="37"/>
      <c r="D1024" s="37"/>
      <c r="E1024" s="37"/>
      <c r="F1024" s="37"/>
      <c r="G1024" s="206"/>
      <c r="H1024" s="22"/>
      <c r="I1024" s="22"/>
      <c r="J1024" s="37"/>
      <c r="K1024" s="37"/>
      <c r="L1024" s="22"/>
      <c r="M1024" s="22"/>
      <c r="N1024" s="22"/>
      <c r="O1024" s="22"/>
      <c r="P1024" s="22"/>
      <c r="Q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</row>
    <row r="1025" spans="1:28" x14ac:dyDescent="0.25">
      <c r="A1025" s="22"/>
      <c r="B1025" s="22"/>
      <c r="C1025" s="37"/>
      <c r="D1025" s="37"/>
      <c r="E1025" s="37"/>
      <c r="F1025" s="37"/>
      <c r="G1025" s="206"/>
      <c r="H1025" s="22"/>
      <c r="I1025" s="22"/>
      <c r="J1025" s="37"/>
      <c r="K1025" s="37"/>
      <c r="L1025" s="22"/>
      <c r="M1025" s="22"/>
      <c r="N1025" s="22"/>
      <c r="O1025" s="22"/>
      <c r="P1025" s="22"/>
      <c r="Q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</row>
    <row r="1026" spans="1:28" x14ac:dyDescent="0.25">
      <c r="A1026" s="22"/>
      <c r="B1026" s="22"/>
      <c r="C1026" s="37"/>
      <c r="D1026" s="37"/>
      <c r="E1026" s="37"/>
      <c r="F1026" s="37"/>
      <c r="G1026" s="206"/>
      <c r="H1026" s="22"/>
      <c r="I1026" s="22"/>
      <c r="J1026" s="37"/>
      <c r="K1026" s="37"/>
      <c r="L1026" s="22"/>
      <c r="M1026" s="22"/>
      <c r="N1026" s="22"/>
      <c r="O1026" s="22"/>
      <c r="P1026" s="22"/>
      <c r="Q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</row>
    <row r="1027" spans="1:28" x14ac:dyDescent="0.25">
      <c r="A1027" s="22"/>
      <c r="B1027" s="22"/>
      <c r="C1027" s="37"/>
      <c r="D1027" s="37"/>
      <c r="E1027" s="37"/>
      <c r="F1027" s="37"/>
      <c r="G1027" s="206"/>
      <c r="H1027" s="22"/>
      <c r="I1027" s="22"/>
      <c r="J1027" s="37"/>
      <c r="K1027" s="37"/>
      <c r="L1027" s="22"/>
      <c r="M1027" s="22"/>
      <c r="N1027" s="22"/>
      <c r="O1027" s="22"/>
      <c r="P1027" s="22"/>
      <c r="Q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</row>
    <row r="1028" spans="1:28" x14ac:dyDescent="0.25">
      <c r="A1028" s="22"/>
      <c r="B1028" s="22"/>
      <c r="C1028" s="37"/>
      <c r="D1028" s="37"/>
      <c r="E1028" s="37"/>
      <c r="F1028" s="37"/>
      <c r="G1028" s="206"/>
      <c r="H1028" s="22"/>
      <c r="I1028" s="22"/>
      <c r="J1028" s="37"/>
      <c r="K1028" s="37"/>
      <c r="L1028" s="22"/>
      <c r="M1028" s="22"/>
      <c r="N1028" s="22"/>
      <c r="O1028" s="22"/>
      <c r="P1028" s="22"/>
      <c r="Q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</row>
    <row r="1029" spans="1:28" x14ac:dyDescent="0.25">
      <c r="A1029" s="22"/>
      <c r="B1029" s="22"/>
      <c r="C1029" s="37"/>
      <c r="D1029" s="37"/>
      <c r="E1029" s="37"/>
      <c r="F1029" s="37"/>
      <c r="G1029" s="206"/>
      <c r="H1029" s="22"/>
      <c r="I1029" s="22"/>
      <c r="J1029" s="37"/>
      <c r="K1029" s="37"/>
      <c r="L1029" s="22"/>
      <c r="M1029" s="22"/>
      <c r="N1029" s="22"/>
      <c r="O1029" s="22"/>
      <c r="P1029" s="22"/>
      <c r="Q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</row>
    <row r="1030" spans="1:28" x14ac:dyDescent="0.25">
      <c r="A1030" s="22"/>
      <c r="B1030" s="22"/>
      <c r="C1030" s="37"/>
      <c r="D1030" s="37"/>
      <c r="E1030" s="37"/>
      <c r="F1030" s="37"/>
      <c r="G1030" s="206"/>
      <c r="H1030" s="22"/>
      <c r="I1030" s="22"/>
      <c r="J1030" s="37"/>
      <c r="K1030" s="37"/>
      <c r="L1030" s="22"/>
      <c r="M1030" s="22"/>
      <c r="N1030" s="22"/>
      <c r="O1030" s="22"/>
      <c r="P1030" s="22"/>
      <c r="Q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</row>
    <row r="1031" spans="1:28" x14ac:dyDescent="0.25">
      <c r="A1031" s="22"/>
      <c r="B1031" s="22"/>
      <c r="C1031" s="37"/>
      <c r="D1031" s="37"/>
      <c r="E1031" s="37"/>
      <c r="F1031" s="37"/>
      <c r="G1031" s="206"/>
      <c r="H1031" s="22"/>
      <c r="I1031" s="22"/>
      <c r="J1031" s="37"/>
      <c r="K1031" s="37"/>
      <c r="L1031" s="22"/>
      <c r="M1031" s="22"/>
      <c r="N1031" s="22"/>
      <c r="O1031" s="22"/>
      <c r="P1031" s="22"/>
      <c r="Q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</row>
    <row r="1032" spans="1:28" x14ac:dyDescent="0.25">
      <c r="A1032" s="22"/>
      <c r="B1032" s="22"/>
      <c r="C1032" s="37"/>
      <c r="D1032" s="37"/>
      <c r="E1032" s="37"/>
      <c r="F1032" s="37"/>
      <c r="G1032" s="206"/>
      <c r="H1032" s="22"/>
      <c r="I1032" s="22"/>
      <c r="J1032" s="37"/>
      <c r="K1032" s="37"/>
      <c r="L1032" s="22"/>
      <c r="M1032" s="22"/>
      <c r="N1032" s="22"/>
      <c r="O1032" s="22"/>
      <c r="P1032" s="22"/>
      <c r="Q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</row>
    <row r="1033" spans="1:28" x14ac:dyDescent="0.25">
      <c r="A1033" s="22"/>
      <c r="B1033" s="22"/>
      <c r="C1033" s="37"/>
      <c r="D1033" s="37"/>
      <c r="E1033" s="37"/>
      <c r="F1033" s="37"/>
      <c r="G1033" s="206"/>
      <c r="H1033" s="22"/>
      <c r="I1033" s="22"/>
      <c r="J1033" s="37"/>
      <c r="K1033" s="37"/>
      <c r="L1033" s="22"/>
      <c r="M1033" s="22"/>
      <c r="N1033" s="22"/>
      <c r="O1033" s="22"/>
      <c r="P1033" s="22"/>
      <c r="Q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</row>
    <row r="1034" spans="1:28" x14ac:dyDescent="0.25">
      <c r="A1034" s="22"/>
      <c r="B1034" s="22"/>
      <c r="C1034" s="37"/>
      <c r="D1034" s="37"/>
      <c r="E1034" s="37"/>
      <c r="F1034" s="37"/>
      <c r="G1034" s="206"/>
      <c r="H1034" s="22"/>
      <c r="I1034" s="22"/>
      <c r="J1034" s="37"/>
      <c r="K1034" s="37"/>
      <c r="L1034" s="22"/>
      <c r="M1034" s="22"/>
      <c r="N1034" s="22"/>
      <c r="O1034" s="22"/>
      <c r="P1034" s="22"/>
      <c r="Q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</row>
    <row r="1035" spans="1:28" x14ac:dyDescent="0.25">
      <c r="A1035" s="22"/>
      <c r="B1035" s="22"/>
      <c r="C1035" s="37"/>
      <c r="D1035" s="37"/>
      <c r="E1035" s="37"/>
      <c r="F1035" s="37"/>
      <c r="G1035" s="206"/>
      <c r="H1035" s="22"/>
      <c r="I1035" s="22"/>
      <c r="J1035" s="37"/>
      <c r="K1035" s="37"/>
      <c r="L1035" s="22"/>
      <c r="M1035" s="22"/>
      <c r="N1035" s="22"/>
      <c r="O1035" s="22"/>
      <c r="P1035" s="22"/>
      <c r="Q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</row>
    <row r="1036" spans="1:28" x14ac:dyDescent="0.25">
      <c r="A1036" s="22"/>
      <c r="B1036" s="22"/>
      <c r="C1036" s="37"/>
      <c r="D1036" s="37"/>
      <c r="E1036" s="37"/>
      <c r="F1036" s="37"/>
      <c r="G1036" s="206"/>
      <c r="H1036" s="22"/>
      <c r="I1036" s="22"/>
      <c r="J1036" s="37"/>
      <c r="K1036" s="37"/>
      <c r="L1036" s="22"/>
      <c r="M1036" s="22"/>
      <c r="N1036" s="22"/>
      <c r="O1036" s="22"/>
      <c r="P1036" s="22"/>
      <c r="Q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</row>
    <row r="1037" spans="1:28" x14ac:dyDescent="0.25">
      <c r="A1037" s="22"/>
      <c r="B1037" s="22"/>
      <c r="C1037" s="37"/>
      <c r="D1037" s="37"/>
      <c r="E1037" s="37"/>
      <c r="F1037" s="37"/>
      <c r="G1037" s="206"/>
      <c r="H1037" s="22"/>
      <c r="I1037" s="22"/>
      <c r="J1037" s="37"/>
      <c r="K1037" s="37"/>
      <c r="L1037" s="22"/>
      <c r="M1037" s="22"/>
      <c r="N1037" s="22"/>
      <c r="O1037" s="22"/>
      <c r="P1037" s="22"/>
      <c r="Q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</row>
    <row r="1038" spans="1:28" x14ac:dyDescent="0.25">
      <c r="A1038" s="22"/>
      <c r="B1038" s="22"/>
      <c r="C1038" s="37"/>
      <c r="D1038" s="37"/>
      <c r="E1038" s="37"/>
      <c r="F1038" s="37"/>
      <c r="G1038" s="206"/>
      <c r="H1038" s="22"/>
      <c r="I1038" s="22"/>
      <c r="J1038" s="37"/>
      <c r="K1038" s="37"/>
      <c r="L1038" s="22"/>
      <c r="M1038" s="22"/>
      <c r="N1038" s="22"/>
      <c r="O1038" s="22"/>
      <c r="P1038" s="22"/>
      <c r="Q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</row>
    <row r="1039" spans="1:28" x14ac:dyDescent="0.25">
      <c r="A1039" s="22"/>
      <c r="B1039" s="22"/>
      <c r="C1039" s="37"/>
      <c r="D1039" s="37"/>
      <c r="E1039" s="37"/>
      <c r="F1039" s="37"/>
      <c r="G1039" s="206"/>
      <c r="H1039" s="22"/>
      <c r="I1039" s="22"/>
      <c r="J1039" s="37"/>
      <c r="K1039" s="37"/>
      <c r="L1039" s="22"/>
      <c r="M1039" s="22"/>
      <c r="N1039" s="22"/>
      <c r="O1039" s="22"/>
      <c r="P1039" s="22"/>
      <c r="Q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</row>
    <row r="1040" spans="1:28" x14ac:dyDescent="0.25">
      <c r="A1040" s="22"/>
      <c r="B1040" s="22"/>
      <c r="C1040" s="37"/>
      <c r="D1040" s="37"/>
      <c r="E1040" s="37"/>
      <c r="F1040" s="37"/>
      <c r="G1040" s="206"/>
      <c r="H1040" s="22"/>
      <c r="I1040" s="22"/>
      <c r="J1040" s="37"/>
      <c r="K1040" s="37"/>
      <c r="L1040" s="22"/>
      <c r="M1040" s="22"/>
      <c r="N1040" s="22"/>
      <c r="O1040" s="22"/>
      <c r="P1040" s="22"/>
      <c r="Q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</row>
    <row r="1041" spans="1:28" x14ac:dyDescent="0.25">
      <c r="A1041" s="22"/>
      <c r="B1041" s="22"/>
      <c r="C1041" s="37"/>
      <c r="D1041" s="37"/>
      <c r="E1041" s="37"/>
      <c r="F1041" s="37"/>
      <c r="G1041" s="206"/>
      <c r="H1041" s="22"/>
      <c r="I1041" s="22"/>
      <c r="J1041" s="37"/>
      <c r="K1041" s="37"/>
      <c r="L1041" s="22"/>
      <c r="M1041" s="22"/>
      <c r="N1041" s="22"/>
      <c r="O1041" s="22"/>
      <c r="P1041" s="22"/>
      <c r="Q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</row>
    <row r="1042" spans="1:28" x14ac:dyDescent="0.25">
      <c r="A1042" s="22"/>
      <c r="B1042" s="22"/>
      <c r="C1042" s="37"/>
      <c r="D1042" s="37"/>
      <c r="E1042" s="37"/>
      <c r="F1042" s="37"/>
      <c r="G1042" s="206"/>
      <c r="H1042" s="22"/>
      <c r="I1042" s="22"/>
      <c r="J1042" s="37"/>
      <c r="K1042" s="37"/>
      <c r="L1042" s="22"/>
      <c r="M1042" s="22"/>
      <c r="N1042" s="22"/>
      <c r="O1042" s="22"/>
      <c r="P1042" s="22"/>
      <c r="Q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</row>
    <row r="1043" spans="1:28" x14ac:dyDescent="0.25">
      <c r="A1043" s="22"/>
      <c r="B1043" s="22"/>
      <c r="C1043" s="37"/>
      <c r="D1043" s="37"/>
      <c r="E1043" s="37"/>
      <c r="F1043" s="37"/>
      <c r="G1043" s="206"/>
      <c r="H1043" s="22"/>
      <c r="I1043" s="22"/>
      <c r="J1043" s="37"/>
      <c r="K1043" s="37"/>
      <c r="L1043" s="22"/>
      <c r="M1043" s="22"/>
      <c r="N1043" s="22"/>
      <c r="O1043" s="22"/>
      <c r="P1043" s="22"/>
      <c r="Q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</row>
    <row r="1044" spans="1:28" x14ac:dyDescent="0.25">
      <c r="A1044" s="22"/>
      <c r="B1044" s="22"/>
      <c r="C1044" s="37"/>
      <c r="D1044" s="37"/>
      <c r="E1044" s="37"/>
      <c r="F1044" s="37"/>
      <c r="G1044" s="206"/>
      <c r="H1044" s="22"/>
      <c r="I1044" s="22"/>
      <c r="J1044" s="37"/>
      <c r="K1044" s="37"/>
      <c r="L1044" s="22"/>
      <c r="M1044" s="22"/>
      <c r="N1044" s="22"/>
      <c r="O1044" s="22"/>
      <c r="P1044" s="22"/>
      <c r="Q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</row>
    <row r="1045" spans="1:28" x14ac:dyDescent="0.25">
      <c r="A1045" s="22"/>
      <c r="B1045" s="22"/>
      <c r="C1045" s="37"/>
      <c r="D1045" s="37"/>
      <c r="E1045" s="37"/>
      <c r="F1045" s="37"/>
      <c r="G1045" s="206"/>
      <c r="H1045" s="22"/>
      <c r="I1045" s="22"/>
      <c r="J1045" s="37"/>
      <c r="K1045" s="37"/>
      <c r="L1045" s="22"/>
      <c r="M1045" s="22"/>
      <c r="N1045" s="22"/>
      <c r="O1045" s="22"/>
      <c r="P1045" s="22"/>
      <c r="Q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</row>
    <row r="1046" spans="1:28" x14ac:dyDescent="0.25">
      <c r="A1046" s="22"/>
      <c r="B1046" s="22"/>
      <c r="C1046" s="37"/>
      <c r="D1046" s="37"/>
      <c r="E1046" s="37"/>
      <c r="F1046" s="37"/>
      <c r="G1046" s="206"/>
      <c r="H1046" s="22"/>
      <c r="I1046" s="22"/>
      <c r="J1046" s="37"/>
      <c r="K1046" s="37"/>
      <c r="L1046" s="22"/>
      <c r="M1046" s="22"/>
      <c r="N1046" s="22"/>
      <c r="O1046" s="22"/>
      <c r="P1046" s="22"/>
      <c r="Q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</row>
    <row r="1047" spans="1:28" x14ac:dyDescent="0.25">
      <c r="A1047" s="22"/>
      <c r="B1047" s="22"/>
      <c r="C1047" s="37"/>
      <c r="D1047" s="37"/>
      <c r="E1047" s="37"/>
      <c r="F1047" s="37"/>
      <c r="G1047" s="206"/>
      <c r="H1047" s="22"/>
      <c r="I1047" s="22"/>
      <c r="J1047" s="37"/>
      <c r="K1047" s="37"/>
      <c r="L1047" s="22"/>
      <c r="M1047" s="22"/>
      <c r="N1047" s="22"/>
      <c r="O1047" s="22"/>
      <c r="P1047" s="22"/>
      <c r="Q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</row>
    <row r="1048" spans="1:28" x14ac:dyDescent="0.25">
      <c r="A1048" s="22"/>
      <c r="B1048" s="22"/>
      <c r="C1048" s="37"/>
      <c r="D1048" s="37"/>
      <c r="E1048" s="37"/>
      <c r="F1048" s="37"/>
      <c r="G1048" s="206"/>
      <c r="H1048" s="22"/>
      <c r="I1048" s="22"/>
      <c r="J1048" s="37"/>
      <c r="K1048" s="37"/>
      <c r="L1048" s="22"/>
      <c r="M1048" s="22"/>
      <c r="N1048" s="22"/>
      <c r="O1048" s="22"/>
      <c r="P1048" s="22"/>
      <c r="Q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</row>
    <row r="1049" spans="1:28" x14ac:dyDescent="0.25">
      <c r="A1049" s="22"/>
      <c r="B1049" s="22"/>
      <c r="C1049" s="37"/>
      <c r="D1049" s="37"/>
      <c r="E1049" s="37"/>
      <c r="F1049" s="37"/>
      <c r="G1049" s="206"/>
      <c r="H1049" s="22"/>
      <c r="I1049" s="22"/>
      <c r="J1049" s="37"/>
      <c r="K1049" s="37"/>
      <c r="L1049" s="22"/>
      <c r="M1049" s="22"/>
      <c r="N1049" s="22"/>
      <c r="O1049" s="22"/>
      <c r="P1049" s="22"/>
      <c r="Q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</row>
    <row r="1050" spans="1:28" x14ac:dyDescent="0.25">
      <c r="A1050" s="22"/>
      <c r="B1050" s="22"/>
      <c r="C1050" s="37"/>
      <c r="D1050" s="37"/>
      <c r="E1050" s="37"/>
      <c r="F1050" s="37"/>
      <c r="G1050" s="206"/>
      <c r="H1050" s="22"/>
      <c r="I1050" s="22"/>
      <c r="J1050" s="37"/>
      <c r="K1050" s="37"/>
      <c r="L1050" s="22"/>
      <c r="M1050" s="22"/>
      <c r="N1050" s="22"/>
      <c r="O1050" s="22"/>
      <c r="P1050" s="22"/>
      <c r="Q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</row>
    <row r="1051" spans="1:28" x14ac:dyDescent="0.25">
      <c r="A1051" s="22"/>
      <c r="B1051" s="22"/>
      <c r="C1051" s="37"/>
      <c r="D1051" s="37"/>
      <c r="E1051" s="37"/>
      <c r="F1051" s="37"/>
      <c r="G1051" s="206"/>
      <c r="H1051" s="22"/>
      <c r="I1051" s="22"/>
      <c r="J1051" s="37"/>
      <c r="K1051" s="37"/>
      <c r="L1051" s="22"/>
      <c r="M1051" s="22"/>
      <c r="N1051" s="22"/>
      <c r="O1051" s="22"/>
      <c r="P1051" s="22"/>
      <c r="Q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</row>
    <row r="1052" spans="1:28" x14ac:dyDescent="0.25">
      <c r="A1052" s="22"/>
      <c r="B1052" s="22"/>
      <c r="C1052" s="37"/>
      <c r="D1052" s="37"/>
      <c r="E1052" s="37"/>
      <c r="F1052" s="37"/>
      <c r="G1052" s="206"/>
      <c r="H1052" s="22"/>
      <c r="I1052" s="22"/>
      <c r="J1052" s="37"/>
      <c r="K1052" s="37"/>
      <c r="L1052" s="22"/>
      <c r="M1052" s="22"/>
      <c r="N1052" s="22"/>
      <c r="O1052" s="22"/>
      <c r="P1052" s="22"/>
      <c r="Q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</row>
    <row r="1053" spans="1:28" x14ac:dyDescent="0.25">
      <c r="A1053" s="22"/>
      <c r="B1053" s="22"/>
      <c r="C1053" s="37"/>
      <c r="D1053" s="37"/>
      <c r="E1053" s="37"/>
      <c r="F1053" s="37"/>
      <c r="G1053" s="206"/>
      <c r="H1053" s="22"/>
      <c r="I1053" s="22"/>
      <c r="J1053" s="37"/>
      <c r="K1053" s="37"/>
      <c r="L1053" s="22"/>
      <c r="M1053" s="22"/>
      <c r="N1053" s="22"/>
      <c r="O1053" s="22"/>
      <c r="P1053" s="22"/>
      <c r="Q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</row>
    <row r="1054" spans="1:28" x14ac:dyDescent="0.25">
      <c r="A1054" s="22"/>
      <c r="B1054" s="22"/>
      <c r="C1054" s="37"/>
      <c r="D1054" s="37"/>
      <c r="E1054" s="37"/>
      <c r="F1054" s="37"/>
      <c r="G1054" s="206"/>
      <c r="H1054" s="22"/>
      <c r="I1054" s="22"/>
      <c r="J1054" s="37"/>
      <c r="K1054" s="37"/>
      <c r="L1054" s="22"/>
      <c r="M1054" s="22"/>
      <c r="N1054" s="22"/>
      <c r="O1054" s="22"/>
      <c r="P1054" s="22"/>
      <c r="Q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</row>
    <row r="1055" spans="1:28" x14ac:dyDescent="0.25">
      <c r="A1055" s="22"/>
      <c r="B1055" s="22"/>
      <c r="C1055" s="37"/>
      <c r="D1055" s="37"/>
      <c r="E1055" s="37"/>
      <c r="F1055" s="37"/>
      <c r="G1055" s="206"/>
      <c r="H1055" s="22"/>
      <c r="I1055" s="22"/>
      <c r="J1055" s="37"/>
      <c r="K1055" s="37"/>
      <c r="L1055" s="22"/>
      <c r="M1055" s="22"/>
      <c r="N1055" s="22"/>
      <c r="O1055" s="22"/>
      <c r="P1055" s="22"/>
      <c r="Q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</row>
    <row r="1056" spans="1:28" x14ac:dyDescent="0.25">
      <c r="A1056" s="22"/>
      <c r="B1056" s="22"/>
      <c r="C1056" s="37"/>
      <c r="D1056" s="37"/>
      <c r="E1056" s="37"/>
      <c r="F1056" s="37"/>
      <c r="G1056" s="206"/>
      <c r="H1056" s="22"/>
      <c r="I1056" s="22"/>
      <c r="J1056" s="37"/>
      <c r="K1056" s="37"/>
      <c r="L1056" s="22"/>
      <c r="M1056" s="22"/>
      <c r="N1056" s="22"/>
      <c r="O1056" s="22"/>
      <c r="P1056" s="22"/>
      <c r="Q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</row>
    <row r="1057" spans="1:28" x14ac:dyDescent="0.25">
      <c r="A1057" s="22"/>
      <c r="B1057" s="22"/>
      <c r="C1057" s="37"/>
      <c r="D1057" s="37"/>
      <c r="E1057" s="37"/>
      <c r="F1057" s="37"/>
      <c r="G1057" s="206"/>
      <c r="H1057" s="22"/>
      <c r="I1057" s="22"/>
      <c r="J1057" s="37"/>
      <c r="K1057" s="37"/>
      <c r="L1057" s="22"/>
      <c r="M1057" s="22"/>
      <c r="N1057" s="22"/>
      <c r="O1057" s="22"/>
      <c r="P1057" s="22"/>
      <c r="Q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</row>
    <row r="1058" spans="1:28" x14ac:dyDescent="0.25">
      <c r="A1058" s="22"/>
      <c r="B1058" s="22"/>
      <c r="C1058" s="37"/>
      <c r="D1058" s="37"/>
      <c r="E1058" s="37"/>
      <c r="F1058" s="37"/>
      <c r="G1058" s="206"/>
      <c r="H1058" s="22"/>
      <c r="I1058" s="22"/>
      <c r="J1058" s="37"/>
      <c r="K1058" s="37"/>
      <c r="L1058" s="22"/>
      <c r="M1058" s="22"/>
      <c r="N1058" s="22"/>
      <c r="O1058" s="22"/>
      <c r="P1058" s="22"/>
      <c r="Q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</row>
    <row r="1059" spans="1:28" x14ac:dyDescent="0.25">
      <c r="A1059" s="22"/>
      <c r="B1059" s="22"/>
      <c r="C1059" s="37"/>
      <c r="D1059" s="37"/>
      <c r="E1059" s="37"/>
      <c r="F1059" s="37"/>
      <c r="G1059" s="206"/>
      <c r="H1059" s="22"/>
      <c r="I1059" s="22"/>
      <c r="J1059" s="37"/>
      <c r="K1059" s="37"/>
      <c r="L1059" s="22"/>
      <c r="M1059" s="22"/>
      <c r="N1059" s="22"/>
      <c r="O1059" s="22"/>
      <c r="P1059" s="22"/>
      <c r="Q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</row>
    <row r="1060" spans="1:28" x14ac:dyDescent="0.25">
      <c r="A1060" s="22"/>
      <c r="B1060" s="22"/>
      <c r="C1060" s="37"/>
      <c r="D1060" s="37"/>
      <c r="E1060" s="37"/>
      <c r="F1060" s="37"/>
      <c r="G1060" s="206"/>
      <c r="H1060" s="22"/>
      <c r="I1060" s="22"/>
      <c r="J1060" s="37"/>
      <c r="K1060" s="37"/>
      <c r="L1060" s="22"/>
      <c r="M1060" s="22"/>
      <c r="N1060" s="22"/>
      <c r="O1060" s="22"/>
      <c r="P1060" s="22"/>
      <c r="Q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</row>
    <row r="1061" spans="1:28" x14ac:dyDescent="0.25">
      <c r="A1061" s="22"/>
      <c r="B1061" s="22"/>
      <c r="C1061" s="37"/>
      <c r="D1061" s="37"/>
      <c r="E1061" s="37"/>
      <c r="F1061" s="37"/>
      <c r="G1061" s="206"/>
      <c r="H1061" s="22"/>
      <c r="I1061" s="22"/>
      <c r="J1061" s="37"/>
      <c r="K1061" s="37"/>
      <c r="L1061" s="22"/>
      <c r="M1061" s="22"/>
      <c r="N1061" s="22"/>
      <c r="O1061" s="22"/>
      <c r="P1061" s="22"/>
      <c r="Q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</row>
    <row r="1062" spans="1:28" x14ac:dyDescent="0.25">
      <c r="A1062" s="22"/>
      <c r="B1062" s="22"/>
      <c r="C1062" s="37"/>
      <c r="D1062" s="37"/>
      <c r="E1062" s="37"/>
      <c r="F1062" s="37"/>
      <c r="G1062" s="206"/>
      <c r="H1062" s="22"/>
      <c r="I1062" s="22"/>
      <c r="J1062" s="37"/>
      <c r="K1062" s="37"/>
      <c r="L1062" s="22"/>
      <c r="M1062" s="22"/>
      <c r="N1062" s="22"/>
      <c r="O1062" s="22"/>
      <c r="P1062" s="22"/>
      <c r="Q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</row>
    <row r="1063" spans="1:28" x14ac:dyDescent="0.25">
      <c r="A1063" s="22"/>
      <c r="B1063" s="22"/>
      <c r="C1063" s="37"/>
      <c r="D1063" s="37"/>
      <c r="E1063" s="37"/>
      <c r="F1063" s="37"/>
      <c r="G1063" s="206"/>
      <c r="H1063" s="22"/>
      <c r="I1063" s="22"/>
      <c r="J1063" s="37"/>
      <c r="K1063" s="37"/>
      <c r="L1063" s="22"/>
      <c r="M1063" s="22"/>
      <c r="N1063" s="22"/>
      <c r="O1063" s="22"/>
      <c r="P1063" s="22"/>
      <c r="Q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</row>
    <row r="1064" spans="1:28" x14ac:dyDescent="0.25">
      <c r="A1064" s="22"/>
      <c r="B1064" s="22"/>
      <c r="C1064" s="37"/>
      <c r="D1064" s="37"/>
      <c r="E1064" s="37"/>
      <c r="F1064" s="37"/>
      <c r="G1064" s="206"/>
      <c r="H1064" s="22"/>
      <c r="I1064" s="22"/>
      <c r="J1064" s="37"/>
      <c r="K1064" s="37"/>
      <c r="L1064" s="22"/>
      <c r="M1064" s="22"/>
      <c r="N1064" s="22"/>
      <c r="O1064" s="22"/>
      <c r="P1064" s="22"/>
      <c r="Q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</row>
    <row r="1065" spans="1:28" x14ac:dyDescent="0.25">
      <c r="A1065" s="22"/>
      <c r="B1065" s="22"/>
      <c r="C1065" s="37"/>
      <c r="D1065" s="37"/>
      <c r="E1065" s="37"/>
      <c r="F1065" s="37"/>
      <c r="G1065" s="206"/>
      <c r="H1065" s="22"/>
      <c r="I1065" s="22"/>
      <c r="J1065" s="37"/>
      <c r="K1065" s="37"/>
      <c r="L1065" s="22"/>
      <c r="M1065" s="22"/>
      <c r="N1065" s="22"/>
      <c r="O1065" s="22"/>
      <c r="P1065" s="22"/>
      <c r="Q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</row>
    <row r="1066" spans="1:28" x14ac:dyDescent="0.25">
      <c r="A1066" s="22"/>
      <c r="B1066" s="22"/>
      <c r="C1066" s="37"/>
      <c r="D1066" s="37"/>
      <c r="E1066" s="37"/>
      <c r="F1066" s="37"/>
      <c r="G1066" s="206"/>
      <c r="H1066" s="22"/>
      <c r="I1066" s="22"/>
      <c r="J1066" s="37"/>
      <c r="K1066" s="37"/>
      <c r="L1066" s="22"/>
      <c r="M1066" s="22"/>
      <c r="N1066" s="22"/>
      <c r="O1066" s="22"/>
      <c r="P1066" s="22"/>
      <c r="Q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</row>
    <row r="1067" spans="1:28" x14ac:dyDescent="0.25">
      <c r="A1067" s="22"/>
      <c r="B1067" s="22"/>
      <c r="C1067" s="37"/>
      <c r="D1067" s="37"/>
      <c r="E1067" s="37"/>
      <c r="F1067" s="37"/>
      <c r="G1067" s="206"/>
      <c r="H1067" s="22"/>
      <c r="I1067" s="22"/>
      <c r="J1067" s="37"/>
      <c r="K1067" s="37"/>
      <c r="L1067" s="22"/>
      <c r="M1067" s="22"/>
      <c r="N1067" s="22"/>
      <c r="O1067" s="22"/>
      <c r="P1067" s="22"/>
      <c r="Q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</row>
    <row r="1068" spans="1:28" x14ac:dyDescent="0.25">
      <c r="A1068" s="22"/>
      <c r="B1068" s="22"/>
      <c r="C1068" s="37"/>
      <c r="D1068" s="37"/>
      <c r="E1068" s="37"/>
      <c r="F1068" s="37"/>
      <c r="G1068" s="206"/>
      <c r="H1068" s="22"/>
      <c r="I1068" s="22"/>
      <c r="J1068" s="37"/>
      <c r="K1068" s="37"/>
      <c r="L1068" s="22"/>
      <c r="M1068" s="22"/>
      <c r="N1068" s="22"/>
      <c r="O1068" s="22"/>
      <c r="P1068" s="22"/>
      <c r="Q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</row>
    <row r="1069" spans="1:28" x14ac:dyDescent="0.25">
      <c r="A1069" s="22"/>
      <c r="B1069" s="22"/>
      <c r="C1069" s="37"/>
      <c r="D1069" s="37"/>
      <c r="E1069" s="37"/>
      <c r="F1069" s="37"/>
      <c r="G1069" s="206"/>
      <c r="H1069" s="22"/>
      <c r="I1069" s="22"/>
      <c r="J1069" s="37"/>
      <c r="K1069" s="37"/>
      <c r="L1069" s="22"/>
      <c r="M1069" s="22"/>
      <c r="N1069" s="22"/>
      <c r="O1069" s="22"/>
      <c r="P1069" s="22"/>
      <c r="Q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</row>
    <row r="1070" spans="1:28" x14ac:dyDescent="0.25">
      <c r="A1070" s="22"/>
      <c r="B1070" s="22"/>
      <c r="C1070" s="37"/>
      <c r="D1070" s="37"/>
      <c r="E1070" s="37"/>
      <c r="F1070" s="37"/>
      <c r="G1070" s="206"/>
      <c r="H1070" s="22"/>
      <c r="I1070" s="22"/>
      <c r="J1070" s="37"/>
      <c r="K1070" s="37"/>
      <c r="L1070" s="22"/>
      <c r="M1070" s="22"/>
      <c r="N1070" s="22"/>
      <c r="O1070" s="22"/>
      <c r="P1070" s="22"/>
      <c r="Q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</row>
    <row r="1071" spans="1:28" x14ac:dyDescent="0.25">
      <c r="A1071" s="22"/>
      <c r="B1071" s="22"/>
      <c r="C1071" s="37"/>
      <c r="D1071" s="37"/>
      <c r="E1071" s="37"/>
      <c r="F1071" s="37"/>
      <c r="G1071" s="206"/>
      <c r="H1071" s="22"/>
      <c r="I1071" s="22"/>
      <c r="J1071" s="37"/>
      <c r="K1071" s="37"/>
      <c r="L1071" s="22"/>
      <c r="M1071" s="22"/>
      <c r="N1071" s="22"/>
      <c r="O1071" s="22"/>
      <c r="P1071" s="22"/>
      <c r="Q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</row>
    <row r="1072" spans="1:28" x14ac:dyDescent="0.25">
      <c r="A1072" s="22"/>
      <c r="B1072" s="22"/>
      <c r="C1072" s="37"/>
      <c r="D1072" s="37"/>
      <c r="E1072" s="37"/>
      <c r="F1072" s="37"/>
      <c r="G1072" s="206"/>
      <c r="H1072" s="22"/>
      <c r="I1072" s="22"/>
      <c r="J1072" s="37"/>
      <c r="K1072" s="37"/>
      <c r="L1072" s="22"/>
      <c r="M1072" s="22"/>
      <c r="N1072" s="22"/>
      <c r="O1072" s="22"/>
      <c r="P1072" s="22"/>
      <c r="Q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</row>
    <row r="1073" spans="1:28" x14ac:dyDescent="0.25">
      <c r="A1073" s="22"/>
      <c r="B1073" s="22"/>
      <c r="C1073" s="37"/>
      <c r="D1073" s="37"/>
      <c r="E1073" s="37"/>
      <c r="F1073" s="37"/>
      <c r="G1073" s="206"/>
      <c r="H1073" s="22"/>
      <c r="I1073" s="22"/>
      <c r="J1073" s="37"/>
      <c r="K1073" s="37"/>
      <c r="L1073" s="22"/>
      <c r="M1073" s="22"/>
      <c r="N1073" s="22"/>
      <c r="O1073" s="22"/>
      <c r="P1073" s="22"/>
      <c r="Q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</row>
    <row r="1074" spans="1:28" x14ac:dyDescent="0.25">
      <c r="A1074" s="22"/>
      <c r="B1074" s="22"/>
      <c r="C1074" s="37"/>
      <c r="D1074" s="37"/>
      <c r="E1074" s="37"/>
      <c r="F1074" s="37"/>
      <c r="G1074" s="206"/>
      <c r="H1074" s="22"/>
      <c r="I1074" s="22"/>
      <c r="J1074" s="37"/>
      <c r="K1074" s="37"/>
      <c r="L1074" s="22"/>
      <c r="M1074" s="22"/>
      <c r="N1074" s="22"/>
      <c r="O1074" s="22"/>
      <c r="P1074" s="22"/>
      <c r="Q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</row>
    <row r="1075" spans="1:28" x14ac:dyDescent="0.25">
      <c r="A1075" s="22"/>
      <c r="B1075" s="22"/>
      <c r="C1075" s="37"/>
      <c r="D1075" s="37"/>
      <c r="E1075" s="37"/>
      <c r="F1075" s="37"/>
      <c r="G1075" s="206"/>
      <c r="H1075" s="22"/>
      <c r="I1075" s="22"/>
      <c r="J1075" s="37"/>
      <c r="K1075" s="37"/>
      <c r="L1075" s="22"/>
      <c r="M1075" s="22"/>
      <c r="N1075" s="22"/>
      <c r="O1075" s="22"/>
      <c r="P1075" s="22"/>
      <c r="Q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</row>
    <row r="1076" spans="1:28" x14ac:dyDescent="0.25">
      <c r="A1076" s="22"/>
      <c r="B1076" s="22"/>
      <c r="C1076" s="37"/>
      <c r="D1076" s="37"/>
      <c r="E1076" s="37"/>
      <c r="F1076" s="37"/>
      <c r="G1076" s="206"/>
      <c r="H1076" s="22"/>
      <c r="I1076" s="22"/>
      <c r="J1076" s="37"/>
      <c r="K1076" s="37"/>
      <c r="L1076" s="22"/>
      <c r="M1076" s="22"/>
      <c r="N1076" s="22"/>
      <c r="O1076" s="22"/>
      <c r="P1076" s="22"/>
      <c r="Q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</row>
    <row r="1077" spans="1:28" x14ac:dyDescent="0.25">
      <c r="A1077" s="22"/>
      <c r="B1077" s="22"/>
      <c r="C1077" s="37"/>
      <c r="D1077" s="37"/>
      <c r="E1077" s="37"/>
      <c r="F1077" s="37"/>
      <c r="G1077" s="206"/>
      <c r="H1077" s="22"/>
      <c r="I1077" s="22"/>
      <c r="J1077" s="37"/>
      <c r="K1077" s="37"/>
      <c r="L1077" s="22"/>
      <c r="M1077" s="22"/>
      <c r="N1077" s="22"/>
      <c r="O1077" s="22"/>
      <c r="P1077" s="22"/>
      <c r="Q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</row>
    <row r="1078" spans="1:28" x14ac:dyDescent="0.25">
      <c r="A1078" s="22"/>
      <c r="B1078" s="22"/>
      <c r="C1078" s="37"/>
      <c r="D1078" s="37"/>
      <c r="E1078" s="37"/>
      <c r="F1078" s="37"/>
      <c r="G1078" s="206"/>
      <c r="H1078" s="22"/>
      <c r="I1078" s="22"/>
      <c r="J1078" s="37"/>
      <c r="K1078" s="37"/>
      <c r="L1078" s="22"/>
      <c r="M1078" s="22"/>
      <c r="N1078" s="22"/>
      <c r="O1078" s="22"/>
      <c r="P1078" s="22"/>
      <c r="Q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</row>
    <row r="1079" spans="1:28" x14ac:dyDescent="0.25">
      <c r="A1079" s="22"/>
      <c r="B1079" s="22"/>
      <c r="C1079" s="37"/>
      <c r="D1079" s="37"/>
      <c r="E1079" s="37"/>
      <c r="F1079" s="37"/>
      <c r="G1079" s="206"/>
      <c r="H1079" s="22"/>
      <c r="I1079" s="22"/>
      <c r="J1079" s="37"/>
      <c r="K1079" s="37"/>
      <c r="L1079" s="22"/>
      <c r="M1079" s="22"/>
      <c r="N1079" s="22"/>
      <c r="O1079" s="22"/>
      <c r="P1079" s="22"/>
      <c r="Q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</row>
    <row r="1080" spans="1:28" x14ac:dyDescent="0.25">
      <c r="A1080" s="22"/>
      <c r="B1080" s="22"/>
      <c r="C1080" s="37"/>
      <c r="D1080" s="37"/>
      <c r="E1080" s="37"/>
      <c r="F1080" s="37"/>
      <c r="G1080" s="206"/>
      <c r="H1080" s="22"/>
      <c r="I1080" s="22"/>
      <c r="J1080" s="37"/>
      <c r="K1080" s="37"/>
      <c r="L1080" s="22"/>
      <c r="M1080" s="22"/>
      <c r="N1080" s="22"/>
      <c r="O1080" s="22"/>
      <c r="P1080" s="22"/>
      <c r="Q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</row>
    <row r="1081" spans="1:28" x14ac:dyDescent="0.25">
      <c r="A1081" s="22"/>
      <c r="B1081" s="22"/>
      <c r="C1081" s="37"/>
      <c r="D1081" s="37"/>
      <c r="E1081" s="37"/>
      <c r="F1081" s="37"/>
      <c r="G1081" s="206"/>
      <c r="H1081" s="22"/>
      <c r="I1081" s="22"/>
      <c r="J1081" s="37"/>
      <c r="K1081" s="37"/>
      <c r="L1081" s="22"/>
      <c r="M1081" s="22"/>
      <c r="N1081" s="22"/>
      <c r="O1081" s="22"/>
      <c r="P1081" s="22"/>
      <c r="Q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</row>
    <row r="1082" spans="1:28" x14ac:dyDescent="0.25">
      <c r="A1082" s="22"/>
      <c r="B1082" s="22"/>
      <c r="C1082" s="37"/>
      <c r="D1082" s="37"/>
      <c r="E1082" s="37"/>
      <c r="F1082" s="37"/>
      <c r="G1082" s="206"/>
      <c r="H1082" s="22"/>
      <c r="I1082" s="22"/>
      <c r="J1082" s="37"/>
      <c r="K1082" s="37"/>
      <c r="L1082" s="22"/>
      <c r="M1082" s="22"/>
      <c r="N1082" s="22"/>
      <c r="O1082" s="22"/>
      <c r="P1082" s="22"/>
      <c r="Q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</row>
    <row r="1083" spans="1:28" x14ac:dyDescent="0.25">
      <c r="A1083" s="22"/>
      <c r="B1083" s="22"/>
      <c r="C1083" s="37"/>
      <c r="D1083" s="37"/>
      <c r="E1083" s="37"/>
      <c r="F1083" s="37"/>
      <c r="G1083" s="206"/>
      <c r="H1083" s="22"/>
      <c r="I1083" s="22"/>
      <c r="J1083" s="37"/>
      <c r="K1083" s="37"/>
      <c r="L1083" s="22"/>
      <c r="M1083" s="22"/>
      <c r="N1083" s="22"/>
      <c r="O1083" s="22"/>
      <c r="P1083" s="22"/>
      <c r="Q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</row>
    <row r="1084" spans="1:28" x14ac:dyDescent="0.25">
      <c r="A1084" s="22"/>
      <c r="B1084" s="22"/>
      <c r="C1084" s="37"/>
      <c r="D1084" s="37"/>
      <c r="E1084" s="37"/>
      <c r="F1084" s="37"/>
      <c r="G1084" s="206"/>
      <c r="H1084" s="22"/>
      <c r="I1084" s="22"/>
      <c r="J1084" s="37"/>
      <c r="K1084" s="37"/>
      <c r="L1084" s="22"/>
      <c r="M1084" s="22"/>
      <c r="N1084" s="22"/>
      <c r="O1084" s="22"/>
      <c r="P1084" s="22"/>
      <c r="Q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</row>
    <row r="1085" spans="1:28" x14ac:dyDescent="0.25">
      <c r="A1085" s="22"/>
      <c r="B1085" s="22"/>
      <c r="C1085" s="37"/>
      <c r="D1085" s="37"/>
      <c r="E1085" s="37"/>
      <c r="F1085" s="37"/>
      <c r="G1085" s="206"/>
      <c r="H1085" s="22"/>
      <c r="I1085" s="22"/>
      <c r="J1085" s="37"/>
      <c r="K1085" s="37"/>
      <c r="L1085" s="22"/>
      <c r="M1085" s="22"/>
      <c r="N1085" s="22"/>
      <c r="O1085" s="22"/>
      <c r="P1085" s="22"/>
      <c r="Q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</row>
    <row r="1086" spans="1:28" x14ac:dyDescent="0.25">
      <c r="A1086" s="22"/>
      <c r="B1086" s="22"/>
      <c r="C1086" s="37"/>
      <c r="D1086" s="37"/>
      <c r="E1086" s="37"/>
      <c r="F1086" s="37"/>
      <c r="G1086" s="206"/>
      <c r="H1086" s="22"/>
      <c r="I1086" s="22"/>
      <c r="J1086" s="37"/>
      <c r="K1086" s="37"/>
      <c r="L1086" s="22"/>
      <c r="M1086" s="22"/>
      <c r="N1086" s="22"/>
      <c r="O1086" s="22"/>
      <c r="P1086" s="22"/>
      <c r="Q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</row>
    <row r="1087" spans="1:28" x14ac:dyDescent="0.25">
      <c r="A1087" s="22"/>
      <c r="B1087" s="22"/>
      <c r="C1087" s="37"/>
      <c r="D1087" s="37"/>
      <c r="E1087" s="37"/>
      <c r="F1087" s="37"/>
      <c r="G1087" s="206"/>
      <c r="H1087" s="22"/>
      <c r="I1087" s="22"/>
      <c r="J1087" s="37"/>
      <c r="K1087" s="37"/>
      <c r="L1087" s="22"/>
      <c r="M1087" s="22"/>
      <c r="N1087" s="22"/>
      <c r="O1087" s="22"/>
      <c r="P1087" s="22"/>
      <c r="Q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</row>
    <row r="1088" spans="1:28" x14ac:dyDescent="0.25">
      <c r="A1088" s="22"/>
      <c r="B1088" s="22"/>
      <c r="C1088" s="37"/>
      <c r="D1088" s="37"/>
      <c r="E1088" s="37"/>
      <c r="F1088" s="37"/>
      <c r="G1088" s="206"/>
      <c r="H1088" s="22"/>
      <c r="I1088" s="22"/>
      <c r="J1088" s="37"/>
      <c r="K1088" s="37"/>
      <c r="L1088" s="22"/>
      <c r="M1088" s="22"/>
      <c r="N1088" s="22"/>
      <c r="O1088" s="22"/>
      <c r="P1088" s="22"/>
      <c r="Q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</row>
    <row r="1089" spans="1:28" x14ac:dyDescent="0.25">
      <c r="A1089" s="22"/>
      <c r="B1089" s="22"/>
      <c r="C1089" s="37"/>
      <c r="D1089" s="37"/>
      <c r="E1089" s="37"/>
      <c r="F1089" s="37"/>
      <c r="G1089" s="206"/>
      <c r="H1089" s="22"/>
      <c r="I1089" s="22"/>
      <c r="J1089" s="37"/>
      <c r="K1089" s="37"/>
      <c r="L1089" s="22"/>
      <c r="M1089" s="22"/>
      <c r="N1089" s="22"/>
      <c r="O1089" s="22"/>
      <c r="P1089" s="22"/>
      <c r="Q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</row>
    <row r="1090" spans="1:28" x14ac:dyDescent="0.25">
      <c r="A1090" s="22"/>
      <c r="B1090" s="22"/>
      <c r="C1090" s="37"/>
      <c r="D1090" s="37"/>
      <c r="E1090" s="37"/>
      <c r="F1090" s="37"/>
      <c r="G1090" s="206"/>
      <c r="H1090" s="22"/>
      <c r="I1090" s="22"/>
      <c r="J1090" s="37"/>
      <c r="K1090" s="37"/>
      <c r="L1090" s="22"/>
      <c r="M1090" s="22"/>
      <c r="N1090" s="22"/>
      <c r="O1090" s="22"/>
      <c r="P1090" s="22"/>
      <c r="Q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</row>
    <row r="1091" spans="1:28" x14ac:dyDescent="0.25">
      <c r="A1091" s="22"/>
      <c r="B1091" s="22"/>
      <c r="C1091" s="37"/>
      <c r="D1091" s="37"/>
      <c r="E1091" s="37"/>
      <c r="F1091" s="37"/>
      <c r="G1091" s="206"/>
      <c r="H1091" s="22"/>
      <c r="I1091" s="22"/>
      <c r="J1091" s="37"/>
      <c r="K1091" s="37"/>
      <c r="L1091" s="22"/>
      <c r="M1091" s="22"/>
      <c r="N1091" s="22"/>
      <c r="O1091" s="22"/>
      <c r="P1091" s="22"/>
      <c r="Q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</row>
    <row r="1092" spans="1:28" x14ac:dyDescent="0.25">
      <c r="A1092" s="22"/>
      <c r="B1092" s="22"/>
      <c r="C1092" s="37"/>
      <c r="D1092" s="37"/>
      <c r="E1092" s="37"/>
      <c r="F1092" s="37"/>
      <c r="G1092" s="206"/>
      <c r="H1092" s="22"/>
      <c r="I1092" s="22"/>
      <c r="J1092" s="37"/>
      <c r="K1092" s="37"/>
      <c r="L1092" s="22"/>
      <c r="M1092" s="22"/>
      <c r="N1092" s="22"/>
      <c r="O1092" s="22"/>
      <c r="P1092" s="22"/>
      <c r="Q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</row>
    <row r="1093" spans="1:28" x14ac:dyDescent="0.25">
      <c r="A1093" s="22"/>
      <c r="B1093" s="22"/>
      <c r="C1093" s="37"/>
      <c r="D1093" s="37"/>
      <c r="E1093" s="37"/>
      <c r="F1093" s="37"/>
      <c r="G1093" s="206"/>
      <c r="H1093" s="22"/>
      <c r="I1093" s="22"/>
      <c r="J1093" s="37"/>
      <c r="K1093" s="37"/>
      <c r="L1093" s="22"/>
      <c r="M1093" s="22"/>
      <c r="N1093" s="22"/>
      <c r="O1093" s="22"/>
      <c r="P1093" s="22"/>
      <c r="Q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</row>
    <row r="1094" spans="1:28" x14ac:dyDescent="0.25">
      <c r="A1094" s="22"/>
      <c r="B1094" s="22"/>
      <c r="C1094" s="37"/>
      <c r="D1094" s="37"/>
      <c r="E1094" s="37"/>
      <c r="F1094" s="37"/>
      <c r="G1094" s="206"/>
      <c r="H1094" s="22"/>
      <c r="I1094" s="22"/>
      <c r="J1094" s="37"/>
      <c r="K1094" s="37"/>
      <c r="L1094" s="22"/>
      <c r="M1094" s="22"/>
      <c r="N1094" s="22"/>
      <c r="O1094" s="22"/>
      <c r="P1094" s="22"/>
      <c r="Q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</row>
    <row r="1095" spans="1:28" x14ac:dyDescent="0.25">
      <c r="A1095" s="22"/>
      <c r="B1095" s="22"/>
      <c r="C1095" s="37"/>
      <c r="D1095" s="37"/>
      <c r="E1095" s="37"/>
      <c r="F1095" s="37"/>
      <c r="G1095" s="206"/>
      <c r="H1095" s="22"/>
      <c r="I1095" s="22"/>
      <c r="J1095" s="37"/>
      <c r="K1095" s="37"/>
      <c r="L1095" s="22"/>
      <c r="M1095" s="22"/>
      <c r="N1095" s="22"/>
      <c r="O1095" s="22"/>
      <c r="P1095" s="22"/>
      <c r="Q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</row>
    <row r="1096" spans="1:28" x14ac:dyDescent="0.25">
      <c r="A1096" s="22"/>
      <c r="B1096" s="22"/>
      <c r="C1096" s="37"/>
      <c r="D1096" s="37"/>
      <c r="E1096" s="37"/>
      <c r="F1096" s="37"/>
      <c r="G1096" s="206"/>
      <c r="H1096" s="22"/>
      <c r="I1096" s="22"/>
      <c r="J1096" s="37"/>
      <c r="K1096" s="37"/>
      <c r="L1096" s="22"/>
      <c r="M1096" s="22"/>
      <c r="N1096" s="22"/>
      <c r="O1096" s="22"/>
      <c r="P1096" s="22"/>
      <c r="Q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</row>
    <row r="1097" spans="1:28" x14ac:dyDescent="0.25">
      <c r="A1097" s="22"/>
      <c r="B1097" s="22"/>
      <c r="C1097" s="37"/>
      <c r="D1097" s="37"/>
      <c r="E1097" s="37"/>
      <c r="F1097" s="37"/>
      <c r="G1097" s="206"/>
      <c r="H1097" s="22"/>
      <c r="I1097" s="22"/>
      <c r="J1097" s="37"/>
      <c r="K1097" s="37"/>
      <c r="L1097" s="22"/>
      <c r="M1097" s="22"/>
      <c r="N1097" s="22"/>
      <c r="O1097" s="22"/>
      <c r="P1097" s="22"/>
      <c r="Q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</row>
    <row r="1098" spans="1:28" x14ac:dyDescent="0.25">
      <c r="A1098" s="22"/>
      <c r="B1098" s="22"/>
      <c r="C1098" s="37"/>
      <c r="D1098" s="37"/>
      <c r="E1098" s="37"/>
      <c r="F1098" s="37"/>
      <c r="G1098" s="206"/>
      <c r="H1098" s="22"/>
      <c r="I1098" s="22"/>
      <c r="J1098" s="37"/>
      <c r="K1098" s="37"/>
      <c r="L1098" s="22"/>
      <c r="M1098" s="22"/>
      <c r="N1098" s="22"/>
      <c r="O1098" s="22"/>
      <c r="P1098" s="22"/>
      <c r="Q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</row>
    <row r="1099" spans="1:28" x14ac:dyDescent="0.25">
      <c r="A1099" s="22"/>
      <c r="B1099" s="22"/>
      <c r="C1099" s="37"/>
      <c r="D1099" s="37"/>
      <c r="E1099" s="37"/>
      <c r="F1099" s="37"/>
      <c r="G1099" s="206"/>
      <c r="H1099" s="22"/>
      <c r="I1099" s="22"/>
      <c r="J1099" s="37"/>
      <c r="K1099" s="37"/>
      <c r="L1099" s="22"/>
      <c r="M1099" s="22"/>
      <c r="N1099" s="22"/>
      <c r="O1099" s="22"/>
      <c r="P1099" s="22"/>
      <c r="Q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</row>
    <row r="1100" spans="1:28" x14ac:dyDescent="0.25">
      <c r="A1100" s="22"/>
      <c r="B1100" s="22"/>
      <c r="C1100" s="37"/>
      <c r="D1100" s="37"/>
      <c r="E1100" s="37"/>
      <c r="F1100" s="37"/>
      <c r="G1100" s="206"/>
      <c r="H1100" s="22"/>
      <c r="I1100" s="22"/>
      <c r="J1100" s="37"/>
      <c r="K1100" s="37"/>
      <c r="L1100" s="22"/>
      <c r="M1100" s="22"/>
      <c r="N1100" s="22"/>
      <c r="O1100" s="22"/>
      <c r="P1100" s="22"/>
      <c r="Q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</row>
    <row r="1101" spans="1:28" x14ac:dyDescent="0.25">
      <c r="A1101" s="22"/>
      <c r="B1101" s="22"/>
      <c r="C1101" s="37"/>
      <c r="D1101" s="37"/>
      <c r="E1101" s="37"/>
      <c r="F1101" s="37"/>
      <c r="G1101" s="206"/>
      <c r="H1101" s="22"/>
      <c r="I1101" s="22"/>
      <c r="J1101" s="37"/>
      <c r="K1101" s="37"/>
      <c r="L1101" s="22"/>
      <c r="M1101" s="22"/>
      <c r="N1101" s="22"/>
      <c r="O1101" s="22"/>
      <c r="P1101" s="22"/>
      <c r="Q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</row>
    <row r="1102" spans="1:28" x14ac:dyDescent="0.25">
      <c r="A1102" s="22"/>
      <c r="B1102" s="22"/>
      <c r="C1102" s="37"/>
      <c r="D1102" s="37"/>
      <c r="E1102" s="37"/>
      <c r="F1102" s="37"/>
      <c r="G1102" s="206"/>
      <c r="H1102" s="22"/>
      <c r="I1102" s="22"/>
      <c r="J1102" s="37"/>
      <c r="K1102" s="37"/>
      <c r="L1102" s="22"/>
      <c r="M1102" s="22"/>
      <c r="N1102" s="22"/>
      <c r="O1102" s="22"/>
      <c r="P1102" s="22"/>
      <c r="Q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</row>
    <row r="1103" spans="1:28" x14ac:dyDescent="0.25">
      <c r="A1103" s="22"/>
      <c r="B1103" s="22"/>
      <c r="C1103" s="37"/>
      <c r="D1103" s="37"/>
      <c r="E1103" s="37"/>
      <c r="F1103" s="37"/>
      <c r="G1103" s="206"/>
      <c r="H1103" s="22"/>
      <c r="I1103" s="22"/>
      <c r="J1103" s="37"/>
      <c r="K1103" s="37"/>
      <c r="L1103" s="22"/>
      <c r="M1103" s="22"/>
      <c r="N1103" s="22"/>
      <c r="O1103" s="22"/>
      <c r="P1103" s="22"/>
      <c r="Q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</row>
    <row r="1104" spans="1:28" x14ac:dyDescent="0.25">
      <c r="A1104" s="22"/>
      <c r="B1104" s="22"/>
      <c r="C1104" s="37"/>
      <c r="D1104" s="37"/>
      <c r="E1104" s="37"/>
      <c r="F1104" s="37"/>
      <c r="G1104" s="206"/>
      <c r="H1104" s="22"/>
      <c r="I1104" s="22"/>
      <c r="J1104" s="37"/>
      <c r="K1104" s="37"/>
      <c r="L1104" s="22"/>
      <c r="M1104" s="22"/>
      <c r="N1104" s="22"/>
      <c r="O1104" s="22"/>
      <c r="P1104" s="22"/>
      <c r="Q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</row>
    <row r="1105" spans="1:28" x14ac:dyDescent="0.25">
      <c r="A1105" s="22"/>
      <c r="B1105" s="22"/>
      <c r="C1105" s="37"/>
      <c r="D1105" s="37"/>
      <c r="E1105" s="37"/>
      <c r="F1105" s="37"/>
      <c r="G1105" s="206"/>
      <c r="H1105" s="22"/>
      <c r="I1105" s="22"/>
      <c r="J1105" s="37"/>
      <c r="K1105" s="37"/>
      <c r="L1105" s="22"/>
      <c r="M1105" s="22"/>
      <c r="N1105" s="22"/>
      <c r="O1105" s="22"/>
      <c r="P1105" s="22"/>
      <c r="Q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</row>
    <row r="1106" spans="1:28" x14ac:dyDescent="0.25">
      <c r="A1106" s="22"/>
      <c r="B1106" s="22"/>
      <c r="C1106" s="37"/>
      <c r="D1106" s="37"/>
      <c r="E1106" s="37"/>
      <c r="F1106" s="37"/>
      <c r="G1106" s="206"/>
      <c r="H1106" s="22"/>
      <c r="I1106" s="22"/>
      <c r="J1106" s="37"/>
      <c r="K1106" s="37"/>
      <c r="L1106" s="22"/>
      <c r="M1106" s="22"/>
      <c r="N1106" s="22"/>
      <c r="O1106" s="22"/>
      <c r="P1106" s="22"/>
      <c r="Q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</row>
    <row r="1107" spans="1:28" x14ac:dyDescent="0.25">
      <c r="A1107" s="22"/>
      <c r="B1107" s="22"/>
      <c r="C1107" s="37"/>
      <c r="D1107" s="37"/>
      <c r="E1107" s="37"/>
      <c r="F1107" s="37"/>
      <c r="G1107" s="206"/>
      <c r="H1107" s="22"/>
      <c r="I1107" s="22"/>
      <c r="J1107" s="37"/>
      <c r="K1107" s="37"/>
      <c r="L1107" s="22"/>
      <c r="M1107" s="22"/>
      <c r="N1107" s="22"/>
      <c r="O1107" s="22"/>
      <c r="P1107" s="22"/>
      <c r="Q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</row>
    <row r="1108" spans="1:28" x14ac:dyDescent="0.25">
      <c r="A1108" s="22"/>
      <c r="B1108" s="22"/>
      <c r="C1108" s="37"/>
      <c r="D1108" s="37"/>
      <c r="E1108" s="37"/>
      <c r="F1108" s="37"/>
      <c r="G1108" s="206"/>
      <c r="H1108" s="22"/>
      <c r="I1108" s="22"/>
      <c r="J1108" s="37"/>
      <c r="K1108" s="37"/>
      <c r="L1108" s="22"/>
      <c r="M1108" s="22"/>
      <c r="N1108" s="22"/>
      <c r="O1108" s="22"/>
      <c r="P1108" s="22"/>
      <c r="Q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</row>
    <row r="1109" spans="1:28" x14ac:dyDescent="0.25">
      <c r="A1109" s="22"/>
      <c r="B1109" s="22"/>
      <c r="C1109" s="37"/>
      <c r="D1109" s="37"/>
      <c r="E1109" s="37"/>
      <c r="F1109" s="37"/>
      <c r="G1109" s="206"/>
      <c r="H1109" s="22"/>
      <c r="I1109" s="22"/>
      <c r="J1109" s="37"/>
      <c r="K1109" s="37"/>
      <c r="L1109" s="22"/>
      <c r="M1109" s="22"/>
      <c r="N1109" s="22"/>
      <c r="O1109" s="22"/>
      <c r="P1109" s="22"/>
      <c r="Q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</row>
    <row r="1110" spans="1:28" x14ac:dyDescent="0.25">
      <c r="A1110" s="22"/>
      <c r="B1110" s="22"/>
      <c r="C1110" s="37"/>
      <c r="D1110" s="37"/>
      <c r="E1110" s="37"/>
      <c r="F1110" s="37"/>
      <c r="G1110" s="206"/>
      <c r="H1110" s="22"/>
      <c r="I1110" s="22"/>
      <c r="J1110" s="37"/>
      <c r="K1110" s="37"/>
      <c r="L1110" s="22"/>
      <c r="M1110" s="22"/>
      <c r="N1110" s="22"/>
      <c r="O1110" s="22"/>
      <c r="P1110" s="22"/>
      <c r="Q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</row>
    <row r="1111" spans="1:28" x14ac:dyDescent="0.25">
      <c r="A1111" s="22"/>
      <c r="B1111" s="22"/>
      <c r="C1111" s="37"/>
      <c r="D1111" s="37"/>
      <c r="E1111" s="37"/>
      <c r="F1111" s="37"/>
      <c r="G1111" s="206"/>
      <c r="H1111" s="22"/>
      <c r="I1111" s="22"/>
      <c r="J1111" s="37"/>
      <c r="K1111" s="37"/>
      <c r="L1111" s="22"/>
      <c r="M1111" s="22"/>
      <c r="N1111" s="22"/>
      <c r="O1111" s="22"/>
      <c r="P1111" s="22"/>
      <c r="Q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</row>
    <row r="1112" spans="1:28" x14ac:dyDescent="0.25">
      <c r="A1112" s="22"/>
      <c r="B1112" s="22"/>
      <c r="C1112" s="37"/>
      <c r="D1112" s="37"/>
      <c r="E1112" s="37"/>
      <c r="F1112" s="37"/>
      <c r="G1112" s="206"/>
      <c r="H1112" s="22"/>
      <c r="I1112" s="22"/>
      <c r="J1112" s="37"/>
      <c r="K1112" s="37"/>
      <c r="L1112" s="22"/>
      <c r="M1112" s="22"/>
      <c r="N1112" s="22"/>
      <c r="O1112" s="22"/>
      <c r="P1112" s="22"/>
      <c r="Q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</row>
    <row r="1113" spans="1:28" x14ac:dyDescent="0.25">
      <c r="A1113" s="22"/>
      <c r="B1113" s="22"/>
      <c r="C1113" s="37"/>
      <c r="D1113" s="37"/>
      <c r="E1113" s="37"/>
      <c r="F1113" s="37"/>
      <c r="G1113" s="206"/>
      <c r="H1113" s="22"/>
      <c r="I1113" s="22"/>
      <c r="J1113" s="37"/>
      <c r="K1113" s="37"/>
      <c r="L1113" s="22"/>
      <c r="M1113" s="22"/>
      <c r="N1113" s="22"/>
      <c r="O1113" s="22"/>
      <c r="P1113" s="22"/>
      <c r="Q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</row>
    <row r="1114" spans="1:28" x14ac:dyDescent="0.25">
      <c r="A1114" s="22"/>
      <c r="B1114" s="22"/>
      <c r="C1114" s="37"/>
      <c r="D1114" s="37"/>
      <c r="E1114" s="37"/>
      <c r="F1114" s="37"/>
      <c r="G1114" s="206"/>
      <c r="H1114" s="22"/>
      <c r="I1114" s="22"/>
      <c r="J1114" s="37"/>
      <c r="K1114" s="37"/>
      <c r="L1114" s="22"/>
      <c r="M1114" s="22"/>
      <c r="N1114" s="22"/>
      <c r="O1114" s="22"/>
      <c r="P1114" s="22"/>
      <c r="Q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</row>
    <row r="1115" spans="1:28" x14ac:dyDescent="0.25">
      <c r="A1115" s="22"/>
      <c r="B1115" s="22"/>
      <c r="C1115" s="37"/>
      <c r="D1115" s="37"/>
      <c r="E1115" s="37"/>
      <c r="F1115" s="37"/>
      <c r="G1115" s="206"/>
      <c r="H1115" s="22"/>
      <c r="I1115" s="22"/>
      <c r="J1115" s="37"/>
      <c r="K1115" s="37"/>
      <c r="L1115" s="22"/>
      <c r="M1115" s="22"/>
      <c r="N1115" s="22"/>
      <c r="O1115" s="22"/>
      <c r="P1115" s="22"/>
      <c r="Q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</row>
    <row r="1116" spans="1:28" x14ac:dyDescent="0.25">
      <c r="A1116" s="22"/>
      <c r="B1116" s="22"/>
      <c r="C1116" s="37"/>
      <c r="D1116" s="37"/>
      <c r="E1116" s="37"/>
      <c r="F1116" s="37"/>
      <c r="G1116" s="206"/>
      <c r="H1116" s="22"/>
      <c r="I1116" s="22"/>
      <c r="J1116" s="37"/>
      <c r="K1116" s="37"/>
      <c r="L1116" s="22"/>
      <c r="M1116" s="22"/>
      <c r="N1116" s="22"/>
      <c r="O1116" s="22"/>
      <c r="P1116" s="22"/>
      <c r="Q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</row>
    <row r="1117" spans="1:28" x14ac:dyDescent="0.25">
      <c r="A1117" s="22"/>
      <c r="B1117" s="22"/>
      <c r="C1117" s="37"/>
      <c r="D1117" s="37"/>
      <c r="E1117" s="37"/>
      <c r="F1117" s="37"/>
      <c r="G1117" s="206"/>
      <c r="H1117" s="22"/>
      <c r="I1117" s="22"/>
      <c r="J1117" s="37"/>
      <c r="K1117" s="37"/>
      <c r="L1117" s="22"/>
      <c r="M1117" s="22"/>
      <c r="N1117" s="22"/>
      <c r="O1117" s="22"/>
      <c r="P1117" s="22"/>
      <c r="Q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</row>
    <row r="1118" spans="1:28" x14ac:dyDescent="0.25">
      <c r="A1118" s="22"/>
      <c r="B1118" s="22"/>
      <c r="C1118" s="37"/>
      <c r="D1118" s="37"/>
      <c r="E1118" s="37"/>
      <c r="F1118" s="37"/>
      <c r="G1118" s="206"/>
      <c r="H1118" s="22"/>
      <c r="I1118" s="22"/>
      <c r="J1118" s="37"/>
      <c r="K1118" s="37"/>
      <c r="L1118" s="22"/>
      <c r="M1118" s="22"/>
      <c r="N1118" s="22"/>
      <c r="O1118" s="22"/>
      <c r="P1118" s="22"/>
      <c r="Q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</row>
    <row r="1119" spans="1:28" x14ac:dyDescent="0.25">
      <c r="A1119" s="22"/>
      <c r="B1119" s="22"/>
      <c r="C1119" s="37"/>
      <c r="D1119" s="37"/>
      <c r="E1119" s="37"/>
      <c r="F1119" s="37"/>
      <c r="G1119" s="206"/>
      <c r="H1119" s="22"/>
      <c r="I1119" s="22"/>
      <c r="J1119" s="37"/>
      <c r="K1119" s="37"/>
      <c r="L1119" s="22"/>
      <c r="M1119" s="22"/>
      <c r="N1119" s="22"/>
      <c r="O1119" s="22"/>
      <c r="P1119" s="22"/>
      <c r="Q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</row>
    <row r="1120" spans="1:28" x14ac:dyDescent="0.25">
      <c r="A1120" s="22"/>
      <c r="B1120" s="22"/>
      <c r="C1120" s="37"/>
      <c r="D1120" s="37"/>
      <c r="E1120" s="37"/>
      <c r="F1120" s="37"/>
      <c r="G1120" s="206"/>
      <c r="H1120" s="22"/>
      <c r="I1120" s="22"/>
      <c r="J1120" s="37"/>
      <c r="K1120" s="37"/>
      <c r="L1120" s="22"/>
      <c r="M1120" s="22"/>
      <c r="N1120" s="22"/>
      <c r="O1120" s="22"/>
      <c r="P1120" s="22"/>
      <c r="Q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</row>
    <row r="1121" spans="1:28" x14ac:dyDescent="0.25">
      <c r="A1121" s="22"/>
      <c r="B1121" s="22"/>
      <c r="C1121" s="37"/>
      <c r="D1121" s="37"/>
      <c r="E1121" s="37"/>
      <c r="F1121" s="37"/>
      <c r="G1121" s="206"/>
      <c r="H1121" s="22"/>
      <c r="I1121" s="22"/>
      <c r="J1121" s="37"/>
      <c r="K1121" s="37"/>
      <c r="L1121" s="22"/>
      <c r="M1121" s="22"/>
      <c r="N1121" s="22"/>
      <c r="O1121" s="22"/>
      <c r="P1121" s="22"/>
      <c r="Q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</row>
    <row r="1122" spans="1:28" x14ac:dyDescent="0.25">
      <c r="A1122" s="22"/>
      <c r="B1122" s="22"/>
      <c r="C1122" s="37"/>
      <c r="D1122" s="37"/>
      <c r="E1122" s="37"/>
      <c r="F1122" s="37"/>
      <c r="G1122" s="206"/>
      <c r="H1122" s="22"/>
      <c r="I1122" s="22"/>
      <c r="J1122" s="37"/>
      <c r="K1122" s="37"/>
      <c r="L1122" s="22"/>
      <c r="M1122" s="22"/>
      <c r="N1122" s="22"/>
      <c r="O1122" s="22"/>
      <c r="P1122" s="22"/>
      <c r="Q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</row>
    <row r="1123" spans="1:28" x14ac:dyDescent="0.25">
      <c r="A1123" s="22"/>
      <c r="B1123" s="22"/>
      <c r="C1123" s="37"/>
      <c r="D1123" s="37"/>
      <c r="E1123" s="37"/>
      <c r="F1123" s="37"/>
      <c r="G1123" s="206"/>
      <c r="H1123" s="22"/>
      <c r="I1123" s="22"/>
      <c r="J1123" s="37"/>
      <c r="K1123" s="37"/>
      <c r="L1123" s="22"/>
      <c r="M1123" s="22"/>
      <c r="N1123" s="22"/>
      <c r="O1123" s="22"/>
      <c r="P1123" s="22"/>
      <c r="Q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</row>
    <row r="1124" spans="1:28" x14ac:dyDescent="0.25">
      <c r="A1124" s="22"/>
      <c r="B1124" s="22"/>
      <c r="C1124" s="37"/>
      <c r="D1124" s="37"/>
      <c r="E1124" s="37"/>
      <c r="F1124" s="37"/>
      <c r="G1124" s="206"/>
      <c r="H1124" s="22"/>
      <c r="I1124" s="22"/>
      <c r="J1124" s="37"/>
      <c r="K1124" s="37"/>
      <c r="L1124" s="22"/>
      <c r="M1124" s="22"/>
      <c r="N1124" s="22"/>
      <c r="O1124" s="22"/>
      <c r="P1124" s="22"/>
      <c r="Q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</row>
    <row r="1125" spans="1:28" x14ac:dyDescent="0.25">
      <c r="A1125" s="22"/>
      <c r="B1125" s="22"/>
      <c r="C1125" s="37"/>
      <c r="D1125" s="37"/>
      <c r="E1125" s="37"/>
      <c r="F1125" s="37"/>
      <c r="G1125" s="206"/>
      <c r="H1125" s="22"/>
      <c r="I1125" s="22"/>
      <c r="J1125" s="37"/>
      <c r="K1125" s="37"/>
      <c r="L1125" s="22"/>
      <c r="M1125" s="22"/>
      <c r="N1125" s="22"/>
      <c r="O1125" s="22"/>
      <c r="P1125" s="22"/>
      <c r="Q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</row>
    <row r="1126" spans="1:28" x14ac:dyDescent="0.25">
      <c r="A1126" s="22"/>
      <c r="B1126" s="22"/>
      <c r="C1126" s="37"/>
      <c r="D1126" s="37"/>
      <c r="E1126" s="37"/>
      <c r="F1126" s="37"/>
      <c r="G1126" s="206"/>
      <c r="H1126" s="22"/>
      <c r="I1126" s="22"/>
      <c r="J1126" s="37"/>
      <c r="K1126" s="37"/>
      <c r="L1126" s="22"/>
      <c r="M1126" s="22"/>
      <c r="N1126" s="22"/>
      <c r="O1126" s="22"/>
      <c r="P1126" s="22"/>
      <c r="Q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</row>
    <row r="1127" spans="1:28" x14ac:dyDescent="0.25">
      <c r="A1127" s="22"/>
      <c r="B1127" s="22"/>
      <c r="C1127" s="37"/>
      <c r="D1127" s="37"/>
      <c r="E1127" s="37"/>
      <c r="F1127" s="37"/>
      <c r="G1127" s="206"/>
      <c r="H1127" s="22"/>
      <c r="I1127" s="22"/>
      <c r="J1127" s="37"/>
      <c r="K1127" s="37"/>
      <c r="L1127" s="22"/>
      <c r="M1127" s="22"/>
      <c r="N1127" s="22"/>
      <c r="O1127" s="22"/>
      <c r="P1127" s="22"/>
      <c r="Q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</row>
    <row r="1128" spans="1:28" x14ac:dyDescent="0.25">
      <c r="A1128" s="22"/>
      <c r="B1128" s="22"/>
      <c r="C1128" s="37"/>
      <c r="D1128" s="37"/>
      <c r="E1128" s="37"/>
      <c r="F1128" s="37"/>
      <c r="G1128" s="206"/>
      <c r="H1128" s="22"/>
      <c r="I1128" s="22"/>
      <c r="J1128" s="37"/>
      <c r="K1128" s="37"/>
      <c r="L1128" s="22"/>
      <c r="M1128" s="22"/>
      <c r="N1128" s="22"/>
      <c r="O1128" s="22"/>
      <c r="P1128" s="22"/>
      <c r="Q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</row>
    <row r="1129" spans="1:28" x14ac:dyDescent="0.25">
      <c r="A1129" s="22"/>
      <c r="B1129" s="22"/>
      <c r="C1129" s="37"/>
      <c r="D1129" s="37"/>
      <c r="E1129" s="37"/>
      <c r="F1129" s="37"/>
      <c r="G1129" s="206"/>
      <c r="H1129" s="22"/>
      <c r="I1129" s="22"/>
      <c r="J1129" s="37"/>
      <c r="K1129" s="37"/>
      <c r="L1129" s="22"/>
      <c r="M1129" s="22"/>
      <c r="N1129" s="22"/>
      <c r="O1129" s="22"/>
      <c r="P1129" s="22"/>
      <c r="Q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</row>
    <row r="1130" spans="1:28" x14ac:dyDescent="0.25">
      <c r="A1130" s="22"/>
      <c r="B1130" s="22"/>
      <c r="C1130" s="37"/>
      <c r="D1130" s="37"/>
      <c r="E1130" s="37"/>
      <c r="F1130" s="37"/>
      <c r="G1130" s="206"/>
      <c r="H1130" s="22"/>
      <c r="I1130" s="22"/>
      <c r="J1130" s="37"/>
      <c r="K1130" s="37"/>
      <c r="L1130" s="22"/>
      <c r="M1130" s="22"/>
      <c r="N1130" s="22"/>
      <c r="O1130" s="22"/>
      <c r="P1130" s="22"/>
      <c r="Q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</row>
    <row r="1131" spans="1:28" x14ac:dyDescent="0.25">
      <c r="A1131" s="22"/>
      <c r="B1131" s="22"/>
      <c r="C1131" s="37"/>
      <c r="D1131" s="37"/>
      <c r="E1131" s="37"/>
      <c r="F1131" s="37"/>
      <c r="G1131" s="206"/>
      <c r="H1131" s="22"/>
      <c r="I1131" s="22"/>
      <c r="J1131" s="37"/>
      <c r="K1131" s="37"/>
      <c r="L1131" s="22"/>
      <c r="M1131" s="22"/>
      <c r="N1131" s="22"/>
      <c r="O1131" s="22"/>
      <c r="P1131" s="22"/>
      <c r="Q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</row>
    <row r="1132" spans="1:28" x14ac:dyDescent="0.25">
      <c r="A1132" s="22"/>
      <c r="B1132" s="22"/>
      <c r="C1132" s="37"/>
      <c r="D1132" s="37"/>
      <c r="E1132" s="37"/>
      <c r="F1132" s="37"/>
      <c r="G1132" s="206"/>
      <c r="H1132" s="22"/>
      <c r="I1132" s="22"/>
      <c r="J1132" s="37"/>
      <c r="K1132" s="37"/>
      <c r="L1132" s="22"/>
      <c r="M1132" s="22"/>
      <c r="N1132" s="22"/>
      <c r="O1132" s="22"/>
      <c r="P1132" s="22"/>
      <c r="Q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</row>
    <row r="1133" spans="1:28" x14ac:dyDescent="0.25">
      <c r="A1133" s="22"/>
      <c r="B1133" s="22"/>
      <c r="C1133" s="37"/>
      <c r="D1133" s="37"/>
      <c r="E1133" s="37"/>
      <c r="F1133" s="37"/>
      <c r="G1133" s="206"/>
      <c r="H1133" s="22"/>
      <c r="I1133" s="22"/>
      <c r="J1133" s="37"/>
      <c r="K1133" s="37"/>
      <c r="L1133" s="22"/>
      <c r="M1133" s="22"/>
      <c r="N1133" s="22"/>
      <c r="O1133" s="22"/>
      <c r="P1133" s="22"/>
      <c r="Q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</row>
    <row r="1134" spans="1:28" x14ac:dyDescent="0.25">
      <c r="A1134" s="22"/>
      <c r="B1134" s="22"/>
      <c r="C1134" s="37"/>
      <c r="D1134" s="37"/>
      <c r="E1134" s="37"/>
      <c r="F1134" s="37"/>
      <c r="G1134" s="206"/>
      <c r="H1134" s="22"/>
      <c r="I1134" s="22"/>
      <c r="J1134" s="37"/>
      <c r="K1134" s="37"/>
      <c r="L1134" s="22"/>
      <c r="M1134" s="22"/>
      <c r="N1134" s="22"/>
      <c r="O1134" s="22"/>
      <c r="P1134" s="22"/>
      <c r="Q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</row>
    <row r="1135" spans="1:28" x14ac:dyDescent="0.25">
      <c r="A1135" s="22"/>
      <c r="B1135" s="22"/>
      <c r="C1135" s="37"/>
      <c r="D1135" s="37"/>
      <c r="E1135" s="37"/>
      <c r="F1135" s="37"/>
      <c r="G1135" s="206"/>
      <c r="H1135" s="22"/>
      <c r="I1135" s="22"/>
      <c r="J1135" s="37"/>
      <c r="K1135" s="37"/>
      <c r="L1135" s="22"/>
      <c r="M1135" s="22"/>
      <c r="N1135" s="22"/>
      <c r="O1135" s="22"/>
      <c r="P1135" s="22"/>
      <c r="Q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</row>
    <row r="1136" spans="1:28" x14ac:dyDescent="0.25">
      <c r="A1136" s="22"/>
      <c r="B1136" s="22"/>
      <c r="C1136" s="37"/>
      <c r="D1136" s="37"/>
      <c r="E1136" s="37"/>
      <c r="F1136" s="37"/>
      <c r="G1136" s="206"/>
      <c r="H1136" s="22"/>
      <c r="I1136" s="22"/>
      <c r="J1136" s="37"/>
      <c r="K1136" s="37"/>
      <c r="L1136" s="22"/>
      <c r="M1136" s="22"/>
      <c r="N1136" s="22"/>
      <c r="O1136" s="22"/>
      <c r="P1136" s="22"/>
      <c r="Q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</row>
    <row r="1137" spans="1:28" x14ac:dyDescent="0.25">
      <c r="A1137" s="22"/>
      <c r="B1137" s="22"/>
      <c r="C1137" s="37"/>
      <c r="D1137" s="37"/>
      <c r="E1137" s="37"/>
      <c r="F1137" s="37"/>
      <c r="G1137" s="206"/>
      <c r="H1137" s="22"/>
      <c r="I1137" s="22"/>
      <c r="J1137" s="37"/>
      <c r="K1137" s="37"/>
      <c r="L1137" s="22"/>
      <c r="M1137" s="22"/>
      <c r="N1137" s="22"/>
      <c r="O1137" s="22"/>
      <c r="P1137" s="22"/>
      <c r="Q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</row>
    <row r="1138" spans="1:28" x14ac:dyDescent="0.25">
      <c r="A1138" s="22"/>
      <c r="B1138" s="22"/>
      <c r="C1138" s="37"/>
      <c r="D1138" s="37"/>
      <c r="E1138" s="37"/>
      <c r="F1138" s="37"/>
      <c r="G1138" s="206"/>
      <c r="H1138" s="22"/>
      <c r="I1138" s="22"/>
      <c r="J1138" s="37"/>
      <c r="K1138" s="37"/>
      <c r="L1138" s="22"/>
      <c r="M1138" s="22"/>
      <c r="N1138" s="22"/>
      <c r="O1138" s="22"/>
      <c r="P1138" s="22"/>
      <c r="Q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</row>
    <row r="1139" spans="1:28" x14ac:dyDescent="0.25">
      <c r="A1139" s="22"/>
      <c r="B1139" s="22"/>
      <c r="C1139" s="37"/>
      <c r="D1139" s="37"/>
      <c r="E1139" s="37"/>
      <c r="F1139" s="37"/>
      <c r="G1139" s="206"/>
      <c r="H1139" s="22"/>
      <c r="I1139" s="22"/>
      <c r="J1139" s="37"/>
      <c r="K1139" s="37"/>
      <c r="L1139" s="22"/>
      <c r="M1139" s="22"/>
      <c r="N1139" s="22"/>
      <c r="O1139" s="22"/>
      <c r="P1139" s="22"/>
      <c r="Q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</row>
    <row r="1140" spans="1:28" x14ac:dyDescent="0.25">
      <c r="A1140" s="22"/>
      <c r="B1140" s="22"/>
      <c r="C1140" s="37"/>
      <c r="D1140" s="37"/>
      <c r="E1140" s="37"/>
      <c r="F1140" s="37"/>
      <c r="G1140" s="206"/>
      <c r="H1140" s="22"/>
      <c r="I1140" s="22"/>
      <c r="J1140" s="37"/>
      <c r="K1140" s="37"/>
      <c r="L1140" s="22"/>
      <c r="M1140" s="22"/>
      <c r="N1140" s="22"/>
      <c r="O1140" s="22"/>
      <c r="P1140" s="22"/>
      <c r="Q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</row>
    <row r="1141" spans="1:28" x14ac:dyDescent="0.25">
      <c r="A1141" s="22"/>
      <c r="B1141" s="22"/>
      <c r="C1141" s="37"/>
      <c r="D1141" s="37"/>
      <c r="E1141" s="37"/>
      <c r="F1141" s="37"/>
      <c r="G1141" s="206"/>
      <c r="H1141" s="22"/>
      <c r="I1141" s="22"/>
      <c r="J1141" s="37"/>
      <c r="K1141" s="37"/>
      <c r="L1141" s="22"/>
      <c r="M1141" s="22"/>
      <c r="N1141" s="22"/>
      <c r="O1141" s="22"/>
      <c r="P1141" s="22"/>
      <c r="Q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</row>
    <row r="1142" spans="1:28" x14ac:dyDescent="0.25">
      <c r="A1142" s="22"/>
      <c r="B1142" s="22"/>
      <c r="C1142" s="37"/>
      <c r="D1142" s="37"/>
      <c r="E1142" s="37"/>
      <c r="F1142" s="37"/>
      <c r="G1142" s="206"/>
      <c r="H1142" s="22"/>
      <c r="I1142" s="22"/>
      <c r="J1142" s="37"/>
      <c r="K1142" s="37"/>
      <c r="L1142" s="22"/>
      <c r="M1142" s="22"/>
      <c r="N1142" s="22"/>
      <c r="O1142" s="22"/>
      <c r="P1142" s="22"/>
      <c r="Q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</row>
    <row r="1143" spans="1:28" x14ac:dyDescent="0.25">
      <c r="A1143" s="22"/>
      <c r="B1143" s="22"/>
      <c r="C1143" s="37"/>
      <c r="D1143" s="37"/>
      <c r="E1143" s="37"/>
      <c r="F1143" s="37"/>
      <c r="G1143" s="206"/>
      <c r="H1143" s="22"/>
      <c r="I1143" s="22"/>
      <c r="J1143" s="37"/>
      <c r="K1143" s="37"/>
      <c r="L1143" s="22"/>
      <c r="M1143" s="22"/>
      <c r="N1143" s="22"/>
      <c r="O1143" s="22"/>
      <c r="P1143" s="22"/>
      <c r="Q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</row>
    <row r="1144" spans="1:28" x14ac:dyDescent="0.25">
      <c r="A1144" s="22"/>
      <c r="B1144" s="22"/>
      <c r="C1144" s="37"/>
      <c r="D1144" s="37"/>
      <c r="E1144" s="37"/>
      <c r="F1144" s="37"/>
      <c r="G1144" s="206"/>
      <c r="H1144" s="22"/>
      <c r="I1144" s="22"/>
      <c r="J1144" s="37"/>
      <c r="K1144" s="37"/>
      <c r="L1144" s="22"/>
      <c r="M1144" s="22"/>
      <c r="N1144" s="22"/>
      <c r="O1144" s="22"/>
      <c r="P1144" s="22"/>
      <c r="Q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</row>
    <row r="1145" spans="1:28" x14ac:dyDescent="0.25">
      <c r="A1145" s="22"/>
      <c r="B1145" s="22"/>
      <c r="C1145" s="37"/>
      <c r="D1145" s="37"/>
      <c r="E1145" s="37"/>
      <c r="F1145" s="37"/>
      <c r="G1145" s="206"/>
      <c r="H1145" s="22"/>
      <c r="I1145" s="22"/>
      <c r="J1145" s="37"/>
      <c r="K1145" s="37"/>
      <c r="L1145" s="22"/>
      <c r="M1145" s="22"/>
      <c r="N1145" s="22"/>
      <c r="O1145" s="22"/>
      <c r="P1145" s="22"/>
      <c r="Q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</row>
    <row r="1146" spans="1:28" x14ac:dyDescent="0.25">
      <c r="A1146" s="22"/>
      <c r="B1146" s="22"/>
      <c r="C1146" s="37"/>
      <c r="D1146" s="37"/>
      <c r="E1146" s="37"/>
      <c r="F1146" s="37"/>
      <c r="G1146" s="206"/>
      <c r="H1146" s="22"/>
      <c r="I1146" s="22"/>
      <c r="J1146" s="37"/>
      <c r="K1146" s="37"/>
      <c r="L1146" s="22"/>
      <c r="M1146" s="22"/>
      <c r="N1146" s="22"/>
      <c r="O1146" s="22"/>
      <c r="P1146" s="22"/>
      <c r="Q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</row>
    <row r="1147" spans="1:28" x14ac:dyDescent="0.25">
      <c r="A1147" s="22"/>
      <c r="B1147" s="22"/>
      <c r="C1147" s="37"/>
      <c r="D1147" s="37"/>
      <c r="E1147" s="37"/>
      <c r="F1147" s="37"/>
      <c r="G1147" s="206"/>
      <c r="H1147" s="22"/>
      <c r="I1147" s="22"/>
      <c r="J1147" s="37"/>
      <c r="K1147" s="37"/>
      <c r="L1147" s="22"/>
      <c r="M1147" s="22"/>
      <c r="N1147" s="22"/>
      <c r="O1147" s="22"/>
      <c r="P1147" s="22"/>
      <c r="Q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</row>
    <row r="1148" spans="1:28" x14ac:dyDescent="0.25">
      <c r="A1148" s="22"/>
      <c r="B1148" s="22"/>
      <c r="C1148" s="37"/>
      <c r="D1148" s="37"/>
      <c r="E1148" s="37"/>
      <c r="F1148" s="37"/>
      <c r="G1148" s="206"/>
      <c r="H1148" s="22"/>
      <c r="I1148" s="22"/>
      <c r="J1148" s="37"/>
      <c r="K1148" s="37"/>
      <c r="L1148" s="22"/>
      <c r="M1148" s="22"/>
      <c r="N1148" s="22"/>
      <c r="O1148" s="22"/>
      <c r="P1148" s="22"/>
      <c r="Q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</row>
    <row r="1149" spans="1:28" x14ac:dyDescent="0.25">
      <c r="A1149" s="22"/>
      <c r="B1149" s="22"/>
      <c r="C1149" s="37"/>
      <c r="D1149" s="37"/>
      <c r="E1149" s="37"/>
      <c r="F1149" s="37"/>
      <c r="G1149" s="206"/>
      <c r="H1149" s="22"/>
      <c r="I1149" s="22"/>
      <c r="J1149" s="37"/>
      <c r="K1149" s="37"/>
      <c r="L1149" s="22"/>
      <c r="M1149" s="22"/>
      <c r="N1149" s="22"/>
      <c r="O1149" s="22"/>
      <c r="P1149" s="22"/>
      <c r="Q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</row>
    <row r="1150" spans="1:28" x14ac:dyDescent="0.25">
      <c r="A1150" s="22"/>
      <c r="B1150" s="22"/>
      <c r="C1150" s="37"/>
      <c r="D1150" s="37"/>
      <c r="E1150" s="37"/>
      <c r="F1150" s="37"/>
      <c r="G1150" s="206"/>
      <c r="H1150" s="22"/>
      <c r="I1150" s="22"/>
      <c r="J1150" s="37"/>
      <c r="K1150" s="37"/>
      <c r="L1150" s="22"/>
      <c r="M1150" s="22"/>
      <c r="N1150" s="22"/>
      <c r="O1150" s="22"/>
      <c r="P1150" s="22"/>
      <c r="Q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</row>
    <row r="1151" spans="1:28" x14ac:dyDescent="0.25">
      <c r="A1151" s="22"/>
      <c r="B1151" s="22"/>
      <c r="C1151" s="37"/>
      <c r="D1151" s="37"/>
      <c r="E1151" s="37"/>
      <c r="F1151" s="37"/>
      <c r="G1151" s="206"/>
      <c r="H1151" s="22"/>
      <c r="I1151" s="22"/>
      <c r="J1151" s="37"/>
      <c r="K1151" s="37"/>
      <c r="L1151" s="22"/>
      <c r="M1151" s="22"/>
      <c r="N1151" s="22"/>
      <c r="O1151" s="22"/>
      <c r="P1151" s="22"/>
      <c r="Q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</row>
    <row r="1152" spans="1:28" x14ac:dyDescent="0.25">
      <c r="A1152" s="22"/>
      <c r="B1152" s="22"/>
      <c r="C1152" s="37"/>
      <c r="D1152" s="37"/>
      <c r="E1152" s="37"/>
      <c r="F1152" s="37"/>
      <c r="G1152" s="206"/>
      <c r="H1152" s="22"/>
      <c r="I1152" s="22"/>
      <c r="J1152" s="37"/>
      <c r="K1152" s="37"/>
      <c r="L1152" s="22"/>
      <c r="M1152" s="22"/>
      <c r="N1152" s="22"/>
      <c r="O1152" s="22"/>
      <c r="P1152" s="22"/>
      <c r="Q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</row>
    <row r="1153" spans="1:28" x14ac:dyDescent="0.25">
      <c r="A1153" s="22"/>
      <c r="B1153" s="22"/>
      <c r="C1153" s="37"/>
      <c r="D1153" s="37"/>
      <c r="E1153" s="37"/>
      <c r="F1153" s="37"/>
      <c r="G1153" s="206"/>
      <c r="H1153" s="22"/>
      <c r="I1153" s="22"/>
      <c r="J1153" s="37"/>
      <c r="K1153" s="37"/>
      <c r="L1153" s="22"/>
      <c r="M1153" s="22"/>
      <c r="N1153" s="22"/>
      <c r="O1153" s="22"/>
      <c r="P1153" s="22"/>
      <c r="Q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</row>
    <row r="1154" spans="1:28" x14ac:dyDescent="0.25">
      <c r="A1154" s="22"/>
      <c r="B1154" s="22"/>
      <c r="C1154" s="37"/>
      <c r="D1154" s="37"/>
      <c r="E1154" s="37"/>
      <c r="F1154" s="37"/>
      <c r="G1154" s="206"/>
      <c r="H1154" s="22"/>
      <c r="I1154" s="22"/>
      <c r="J1154" s="37"/>
      <c r="K1154" s="37"/>
      <c r="L1154" s="22"/>
      <c r="M1154" s="22"/>
      <c r="N1154" s="22"/>
      <c r="O1154" s="22"/>
      <c r="P1154" s="22"/>
      <c r="Q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</row>
    <row r="1155" spans="1:28" x14ac:dyDescent="0.25">
      <c r="A1155" s="22"/>
      <c r="B1155" s="22"/>
      <c r="C1155" s="37"/>
      <c r="D1155" s="37"/>
      <c r="E1155" s="37"/>
      <c r="F1155" s="37"/>
      <c r="G1155" s="206"/>
      <c r="H1155" s="22"/>
      <c r="I1155" s="22"/>
      <c r="J1155" s="37"/>
      <c r="K1155" s="37"/>
      <c r="L1155" s="22"/>
      <c r="M1155" s="22"/>
      <c r="N1155" s="22"/>
      <c r="O1155" s="22"/>
      <c r="P1155" s="22"/>
      <c r="Q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</row>
    <row r="1156" spans="1:28" x14ac:dyDescent="0.25">
      <c r="A1156" s="22"/>
      <c r="B1156" s="22"/>
      <c r="C1156" s="37"/>
      <c r="D1156" s="37"/>
      <c r="E1156" s="37"/>
      <c r="F1156" s="37"/>
      <c r="G1156" s="206"/>
      <c r="H1156" s="22"/>
      <c r="I1156" s="22"/>
      <c r="J1156" s="37"/>
      <c r="K1156" s="37"/>
      <c r="L1156" s="22"/>
      <c r="M1156" s="22"/>
      <c r="N1156" s="22"/>
      <c r="O1156" s="22"/>
      <c r="P1156" s="22"/>
      <c r="Q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</row>
    <row r="1157" spans="1:28" x14ac:dyDescent="0.25">
      <c r="A1157" s="22"/>
      <c r="B1157" s="22"/>
      <c r="C1157" s="37"/>
      <c r="D1157" s="37"/>
      <c r="E1157" s="37"/>
      <c r="F1157" s="37"/>
      <c r="G1157" s="206"/>
      <c r="H1157" s="22"/>
      <c r="I1157" s="22"/>
      <c r="J1157" s="37"/>
      <c r="K1157" s="37"/>
      <c r="L1157" s="22"/>
      <c r="M1157" s="22"/>
      <c r="N1157" s="22"/>
      <c r="O1157" s="22"/>
      <c r="P1157" s="22"/>
      <c r="Q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</row>
    <row r="1158" spans="1:28" x14ac:dyDescent="0.25">
      <c r="A1158" s="22"/>
      <c r="B1158" s="22"/>
      <c r="C1158" s="37"/>
      <c r="D1158" s="37"/>
      <c r="E1158" s="37"/>
      <c r="F1158" s="37"/>
      <c r="G1158" s="206"/>
      <c r="H1158" s="22"/>
      <c r="I1158" s="22"/>
      <c r="J1158" s="37"/>
      <c r="K1158" s="37"/>
      <c r="L1158" s="22"/>
      <c r="M1158" s="22"/>
      <c r="N1158" s="22"/>
      <c r="O1158" s="22"/>
      <c r="P1158" s="22"/>
      <c r="Q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</row>
    <row r="1159" spans="1:28" x14ac:dyDescent="0.25">
      <c r="A1159" s="22"/>
      <c r="B1159" s="22"/>
      <c r="C1159" s="37"/>
      <c r="D1159" s="37"/>
      <c r="E1159" s="37"/>
      <c r="F1159" s="37"/>
      <c r="G1159" s="206"/>
      <c r="H1159" s="22"/>
      <c r="I1159" s="22"/>
      <c r="J1159" s="37"/>
      <c r="K1159" s="37"/>
      <c r="L1159" s="22"/>
      <c r="M1159" s="22"/>
      <c r="N1159" s="22"/>
      <c r="O1159" s="22"/>
      <c r="P1159" s="22"/>
      <c r="Q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</row>
    <row r="1160" spans="1:28" x14ac:dyDescent="0.25">
      <c r="A1160" s="22"/>
      <c r="B1160" s="22"/>
      <c r="C1160" s="37"/>
      <c r="D1160" s="37"/>
      <c r="E1160" s="37"/>
      <c r="F1160" s="37"/>
      <c r="G1160" s="206"/>
      <c r="H1160" s="22"/>
      <c r="I1160" s="22"/>
      <c r="J1160" s="37"/>
      <c r="K1160" s="37"/>
      <c r="L1160" s="22"/>
      <c r="M1160" s="22"/>
      <c r="N1160" s="22"/>
      <c r="O1160" s="22"/>
      <c r="P1160" s="22"/>
      <c r="Q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</row>
    <row r="1161" spans="1:28" x14ac:dyDescent="0.25">
      <c r="A1161" s="22"/>
      <c r="B1161" s="22"/>
      <c r="C1161" s="37"/>
      <c r="D1161" s="37"/>
      <c r="E1161" s="37"/>
      <c r="F1161" s="37"/>
      <c r="G1161" s="206"/>
      <c r="H1161" s="22"/>
      <c r="I1161" s="22"/>
      <c r="J1161" s="37"/>
      <c r="K1161" s="37"/>
      <c r="L1161" s="22"/>
      <c r="M1161" s="22"/>
      <c r="N1161" s="22"/>
      <c r="O1161" s="22"/>
      <c r="P1161" s="22"/>
      <c r="Q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</row>
    <row r="1162" spans="1:28" x14ac:dyDescent="0.25">
      <c r="A1162" s="22"/>
      <c r="B1162" s="22"/>
      <c r="C1162" s="37"/>
      <c r="D1162" s="37"/>
      <c r="E1162" s="37"/>
      <c r="F1162" s="37"/>
      <c r="G1162" s="206"/>
      <c r="H1162" s="22"/>
      <c r="I1162" s="22"/>
      <c r="J1162" s="37"/>
      <c r="K1162" s="37"/>
      <c r="L1162" s="22"/>
      <c r="M1162" s="22"/>
      <c r="N1162" s="22"/>
      <c r="O1162" s="22"/>
      <c r="P1162" s="22"/>
      <c r="Q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</row>
    <row r="1163" spans="1:28" x14ac:dyDescent="0.25">
      <c r="A1163" s="22"/>
      <c r="B1163" s="22"/>
      <c r="C1163" s="37"/>
      <c r="D1163" s="37"/>
      <c r="E1163" s="37"/>
      <c r="F1163" s="37"/>
      <c r="G1163" s="206"/>
      <c r="H1163" s="22"/>
      <c r="I1163" s="22"/>
      <c r="J1163" s="37"/>
      <c r="K1163" s="37"/>
      <c r="L1163" s="22"/>
      <c r="M1163" s="22"/>
      <c r="N1163" s="22"/>
      <c r="O1163" s="22"/>
      <c r="P1163" s="22"/>
      <c r="Q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</row>
    <row r="1164" spans="1:28" x14ac:dyDescent="0.25">
      <c r="A1164" s="22"/>
      <c r="B1164" s="22"/>
      <c r="C1164" s="37"/>
      <c r="D1164" s="37"/>
      <c r="E1164" s="37"/>
      <c r="F1164" s="37"/>
      <c r="G1164" s="206"/>
      <c r="H1164" s="22"/>
      <c r="I1164" s="22"/>
      <c r="J1164" s="37"/>
      <c r="K1164" s="37"/>
      <c r="L1164" s="22"/>
      <c r="M1164" s="22"/>
      <c r="N1164" s="22"/>
      <c r="O1164" s="22"/>
      <c r="P1164" s="22"/>
      <c r="Q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</row>
    <row r="1165" spans="1:28" x14ac:dyDescent="0.25">
      <c r="A1165" s="22"/>
      <c r="B1165" s="22"/>
      <c r="C1165" s="37"/>
      <c r="D1165" s="37"/>
      <c r="E1165" s="37"/>
      <c r="F1165" s="37"/>
      <c r="G1165" s="206"/>
      <c r="H1165" s="22"/>
      <c r="I1165" s="22"/>
      <c r="J1165" s="37"/>
      <c r="K1165" s="37"/>
      <c r="L1165" s="22"/>
      <c r="M1165" s="22"/>
      <c r="N1165" s="22"/>
      <c r="O1165" s="22"/>
      <c r="P1165" s="22"/>
      <c r="Q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</row>
    <row r="1166" spans="1:28" x14ac:dyDescent="0.25">
      <c r="A1166" s="22"/>
      <c r="B1166" s="22"/>
      <c r="C1166" s="37"/>
      <c r="D1166" s="37"/>
      <c r="E1166" s="37"/>
      <c r="F1166" s="37"/>
      <c r="G1166" s="206"/>
      <c r="H1166" s="22"/>
      <c r="I1166" s="22"/>
      <c r="J1166" s="37"/>
      <c r="K1166" s="37"/>
      <c r="L1166" s="22"/>
      <c r="M1166" s="22"/>
      <c r="N1166" s="22"/>
      <c r="O1166" s="22"/>
      <c r="P1166" s="22"/>
      <c r="Q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</row>
    <row r="1167" spans="1:28" x14ac:dyDescent="0.25">
      <c r="A1167" s="22"/>
      <c r="B1167" s="22"/>
      <c r="C1167" s="37"/>
      <c r="D1167" s="37"/>
      <c r="E1167" s="37"/>
      <c r="F1167" s="37"/>
      <c r="G1167" s="206"/>
      <c r="H1167" s="22"/>
      <c r="I1167" s="22"/>
      <c r="J1167" s="37"/>
      <c r="K1167" s="37"/>
      <c r="L1167" s="22"/>
      <c r="M1167" s="22"/>
      <c r="N1167" s="22"/>
      <c r="O1167" s="22"/>
      <c r="P1167" s="22"/>
      <c r="Q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</row>
    <row r="1168" spans="1:28" x14ac:dyDescent="0.25">
      <c r="A1168" s="22"/>
      <c r="B1168" s="22"/>
      <c r="C1168" s="37"/>
      <c r="D1168" s="37"/>
      <c r="E1168" s="37"/>
      <c r="F1168" s="37"/>
      <c r="G1168" s="206"/>
      <c r="H1168" s="22"/>
      <c r="I1168" s="22"/>
      <c r="J1168" s="37"/>
      <c r="K1168" s="37"/>
      <c r="L1168" s="22"/>
      <c r="M1168" s="22"/>
      <c r="N1168" s="22"/>
      <c r="O1168" s="22"/>
      <c r="P1168" s="22"/>
      <c r="Q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</row>
    <row r="1169" spans="1:28" x14ac:dyDescent="0.25">
      <c r="A1169" s="22"/>
      <c r="B1169" s="22"/>
      <c r="C1169" s="37"/>
      <c r="D1169" s="37"/>
      <c r="E1169" s="37"/>
      <c r="F1169" s="37"/>
      <c r="G1169" s="206"/>
      <c r="H1169" s="22"/>
      <c r="I1169" s="22"/>
      <c r="J1169" s="37"/>
      <c r="K1169" s="37"/>
      <c r="L1169" s="22"/>
      <c r="M1169" s="22"/>
      <c r="N1169" s="22"/>
      <c r="O1169" s="22"/>
      <c r="P1169" s="22"/>
      <c r="Q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</row>
    <row r="1170" spans="1:28" x14ac:dyDescent="0.25">
      <c r="A1170" s="22"/>
      <c r="B1170" s="22"/>
      <c r="C1170" s="37"/>
      <c r="D1170" s="37"/>
      <c r="E1170" s="37"/>
      <c r="F1170" s="37"/>
      <c r="G1170" s="206"/>
      <c r="H1170" s="22"/>
      <c r="I1170" s="22"/>
      <c r="J1170" s="37"/>
      <c r="K1170" s="37"/>
      <c r="L1170" s="22"/>
      <c r="M1170" s="22"/>
      <c r="N1170" s="22"/>
      <c r="O1170" s="22"/>
      <c r="P1170" s="22"/>
      <c r="Q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</row>
    <row r="1171" spans="1:28" x14ac:dyDescent="0.25">
      <c r="A1171" s="22"/>
      <c r="B1171" s="22"/>
      <c r="C1171" s="37"/>
      <c r="D1171" s="37"/>
      <c r="E1171" s="37"/>
      <c r="F1171" s="37"/>
      <c r="G1171" s="206"/>
      <c r="H1171" s="22"/>
      <c r="I1171" s="22"/>
      <c r="J1171" s="37"/>
      <c r="K1171" s="37"/>
      <c r="L1171" s="22"/>
      <c r="M1171" s="22"/>
      <c r="N1171" s="22"/>
      <c r="O1171" s="22"/>
      <c r="P1171" s="22"/>
      <c r="Q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</row>
    <row r="1172" spans="1:28" x14ac:dyDescent="0.25">
      <c r="A1172" s="22"/>
      <c r="B1172" s="22"/>
      <c r="C1172" s="37"/>
      <c r="D1172" s="37"/>
      <c r="E1172" s="37"/>
      <c r="F1172" s="37"/>
      <c r="G1172" s="206"/>
      <c r="H1172" s="22"/>
      <c r="I1172" s="22"/>
      <c r="J1172" s="37"/>
      <c r="K1172" s="37"/>
      <c r="L1172" s="22"/>
      <c r="M1172" s="22"/>
      <c r="N1172" s="22"/>
      <c r="O1172" s="22"/>
      <c r="P1172" s="22"/>
      <c r="Q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</row>
    <row r="1173" spans="1:28" x14ac:dyDescent="0.25">
      <c r="A1173" s="22"/>
      <c r="B1173" s="22"/>
      <c r="C1173" s="37"/>
      <c r="D1173" s="37"/>
      <c r="E1173" s="37"/>
      <c r="F1173" s="37"/>
      <c r="G1173" s="206"/>
      <c r="H1173" s="22"/>
      <c r="I1173" s="22"/>
      <c r="J1173" s="37"/>
      <c r="K1173" s="37"/>
      <c r="L1173" s="22"/>
      <c r="M1173" s="22"/>
      <c r="N1173" s="22"/>
      <c r="O1173" s="22"/>
      <c r="P1173" s="22"/>
      <c r="Q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</row>
    <row r="1174" spans="1:28" x14ac:dyDescent="0.25">
      <c r="A1174" s="22"/>
      <c r="B1174" s="22"/>
      <c r="C1174" s="37"/>
      <c r="D1174" s="37"/>
      <c r="E1174" s="37"/>
      <c r="F1174" s="37"/>
      <c r="G1174" s="206"/>
      <c r="H1174" s="22"/>
      <c r="I1174" s="22"/>
      <c r="J1174" s="37"/>
      <c r="K1174" s="37"/>
      <c r="L1174" s="22"/>
      <c r="M1174" s="22"/>
      <c r="N1174" s="22"/>
      <c r="O1174" s="22"/>
      <c r="P1174" s="22"/>
      <c r="Q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</row>
    <row r="1175" spans="1:28" x14ac:dyDescent="0.25">
      <c r="A1175" s="22"/>
      <c r="B1175" s="22"/>
      <c r="C1175" s="37"/>
      <c r="D1175" s="37"/>
      <c r="E1175" s="37"/>
      <c r="F1175" s="37"/>
      <c r="G1175" s="206"/>
      <c r="H1175" s="22"/>
      <c r="I1175" s="22"/>
      <c r="J1175" s="37"/>
      <c r="K1175" s="37"/>
      <c r="L1175" s="22"/>
      <c r="M1175" s="22"/>
      <c r="N1175" s="22"/>
      <c r="O1175" s="22"/>
      <c r="P1175" s="22"/>
      <c r="Q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</row>
    <row r="1176" spans="1:28" x14ac:dyDescent="0.25">
      <c r="A1176" s="22"/>
      <c r="B1176" s="22"/>
      <c r="C1176" s="37"/>
      <c r="D1176" s="37"/>
      <c r="E1176" s="37"/>
      <c r="F1176" s="37"/>
      <c r="G1176" s="206"/>
      <c r="H1176" s="22"/>
      <c r="I1176" s="22"/>
      <c r="J1176" s="37"/>
      <c r="K1176" s="37"/>
      <c r="L1176" s="22"/>
      <c r="M1176" s="22"/>
      <c r="N1176" s="22"/>
      <c r="O1176" s="22"/>
      <c r="P1176" s="22"/>
      <c r="Q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</row>
    <row r="1177" spans="1:28" x14ac:dyDescent="0.25">
      <c r="A1177" s="22"/>
      <c r="B1177" s="22"/>
      <c r="C1177" s="37"/>
      <c r="D1177" s="37"/>
      <c r="E1177" s="37"/>
      <c r="F1177" s="37"/>
      <c r="G1177" s="206"/>
      <c r="H1177" s="22"/>
      <c r="I1177" s="22"/>
      <c r="J1177" s="37"/>
      <c r="K1177" s="37"/>
      <c r="L1177" s="22"/>
      <c r="M1177" s="22"/>
      <c r="N1177" s="22"/>
      <c r="O1177" s="22"/>
      <c r="P1177" s="22"/>
      <c r="Q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</row>
    <row r="1178" spans="1:28" x14ac:dyDescent="0.25">
      <c r="A1178" s="22"/>
      <c r="B1178" s="22"/>
      <c r="C1178" s="37"/>
      <c r="D1178" s="37"/>
      <c r="E1178" s="37"/>
      <c r="F1178" s="37"/>
      <c r="G1178" s="206"/>
      <c r="H1178" s="22"/>
      <c r="I1178" s="22"/>
      <c r="J1178" s="37"/>
      <c r="K1178" s="37"/>
      <c r="L1178" s="22"/>
      <c r="M1178" s="22"/>
      <c r="N1178" s="22"/>
      <c r="O1178" s="22"/>
      <c r="P1178" s="22"/>
      <c r="Q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</row>
    <row r="1179" spans="1:28" x14ac:dyDescent="0.25">
      <c r="A1179" s="22"/>
      <c r="B1179" s="22"/>
      <c r="C1179" s="37"/>
      <c r="D1179" s="37"/>
      <c r="E1179" s="37"/>
      <c r="F1179" s="37"/>
      <c r="G1179" s="206"/>
      <c r="H1179" s="22"/>
      <c r="I1179" s="22"/>
      <c r="J1179" s="37"/>
      <c r="K1179" s="37"/>
      <c r="L1179" s="22"/>
      <c r="M1179" s="22"/>
      <c r="N1179" s="22"/>
      <c r="O1179" s="22"/>
      <c r="P1179" s="22"/>
      <c r="Q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</row>
    <row r="1180" spans="1:28" x14ac:dyDescent="0.25">
      <c r="A1180" s="22"/>
      <c r="B1180" s="22"/>
      <c r="C1180" s="37"/>
      <c r="D1180" s="37"/>
      <c r="E1180" s="37"/>
      <c r="F1180" s="37"/>
      <c r="G1180" s="206"/>
      <c r="H1180" s="22"/>
      <c r="I1180" s="22"/>
      <c r="J1180" s="37"/>
      <c r="K1180" s="37"/>
      <c r="L1180" s="22"/>
      <c r="M1180" s="22"/>
      <c r="N1180" s="22"/>
      <c r="O1180" s="22"/>
      <c r="P1180" s="22"/>
      <c r="Q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</row>
    <row r="1181" spans="1:28" x14ac:dyDescent="0.25">
      <c r="A1181" s="22"/>
      <c r="B1181" s="22"/>
      <c r="C1181" s="37"/>
      <c r="D1181" s="37"/>
      <c r="E1181" s="37"/>
      <c r="F1181" s="37"/>
      <c r="G1181" s="206"/>
      <c r="H1181" s="22"/>
      <c r="I1181" s="22"/>
      <c r="J1181" s="37"/>
      <c r="K1181" s="37"/>
      <c r="L1181" s="22"/>
      <c r="M1181" s="22"/>
      <c r="N1181" s="22"/>
      <c r="O1181" s="22"/>
      <c r="P1181" s="22"/>
      <c r="Q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</row>
    <row r="1182" spans="1:28" x14ac:dyDescent="0.25">
      <c r="A1182" s="22"/>
      <c r="B1182" s="22"/>
      <c r="C1182" s="37"/>
      <c r="D1182" s="37"/>
      <c r="E1182" s="37"/>
      <c r="F1182" s="37"/>
      <c r="G1182" s="206"/>
      <c r="H1182" s="22"/>
      <c r="I1182" s="22"/>
      <c r="J1182" s="37"/>
      <c r="K1182" s="37"/>
      <c r="L1182" s="22"/>
      <c r="M1182" s="22"/>
      <c r="N1182" s="22"/>
      <c r="O1182" s="22"/>
      <c r="P1182" s="22"/>
      <c r="Q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</row>
    <row r="1183" spans="1:28" x14ac:dyDescent="0.25">
      <c r="A1183" s="22"/>
      <c r="B1183" s="22"/>
      <c r="C1183" s="37"/>
      <c r="D1183" s="37"/>
      <c r="E1183" s="37"/>
      <c r="F1183" s="37"/>
      <c r="G1183" s="206"/>
      <c r="H1183" s="22"/>
      <c r="I1183" s="22"/>
      <c r="J1183" s="37"/>
      <c r="K1183" s="37"/>
      <c r="L1183" s="22"/>
      <c r="M1183" s="22"/>
      <c r="N1183" s="22"/>
      <c r="O1183" s="22"/>
      <c r="P1183" s="22"/>
      <c r="Q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</row>
    <row r="1184" spans="1:28" x14ac:dyDescent="0.25">
      <c r="A1184" s="22"/>
      <c r="B1184" s="22"/>
      <c r="C1184" s="37"/>
      <c r="D1184" s="37"/>
      <c r="E1184" s="37"/>
      <c r="F1184" s="37"/>
      <c r="G1184" s="206"/>
      <c r="H1184" s="22"/>
      <c r="I1184" s="22"/>
      <c r="J1184" s="37"/>
      <c r="K1184" s="37"/>
      <c r="L1184" s="22"/>
      <c r="M1184" s="22"/>
      <c r="N1184" s="22"/>
      <c r="O1184" s="22"/>
      <c r="P1184" s="22"/>
      <c r="Q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</row>
    <row r="1185" spans="1:28" x14ac:dyDescent="0.25">
      <c r="A1185" s="22"/>
      <c r="B1185" s="22"/>
      <c r="C1185" s="37"/>
      <c r="D1185" s="37"/>
      <c r="E1185" s="37"/>
      <c r="F1185" s="37"/>
      <c r="G1185" s="206"/>
      <c r="H1185" s="22"/>
      <c r="I1185" s="22"/>
      <c r="J1185" s="37"/>
      <c r="K1185" s="37"/>
      <c r="L1185" s="22"/>
      <c r="M1185" s="22"/>
      <c r="N1185" s="22"/>
      <c r="O1185" s="22"/>
      <c r="P1185" s="22"/>
      <c r="Q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</row>
    <row r="1186" spans="1:28" x14ac:dyDescent="0.25">
      <c r="A1186" s="22"/>
      <c r="B1186" s="22"/>
      <c r="C1186" s="37"/>
      <c r="D1186" s="37"/>
      <c r="E1186" s="37"/>
      <c r="F1186" s="37"/>
      <c r="G1186" s="206"/>
      <c r="H1186" s="22"/>
      <c r="I1186" s="22"/>
      <c r="J1186" s="37"/>
      <c r="K1186" s="37"/>
      <c r="L1186" s="22"/>
      <c r="M1186" s="22"/>
      <c r="N1186" s="22"/>
      <c r="O1186" s="22"/>
      <c r="P1186" s="22"/>
      <c r="Q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</row>
    <row r="1187" spans="1:28" x14ac:dyDescent="0.25">
      <c r="A1187" s="22"/>
      <c r="B1187" s="22"/>
      <c r="C1187" s="37"/>
      <c r="D1187" s="37"/>
      <c r="E1187" s="37"/>
      <c r="F1187" s="37"/>
      <c r="G1187" s="206"/>
      <c r="H1187" s="22"/>
      <c r="I1187" s="22"/>
      <c r="J1187" s="37"/>
      <c r="K1187" s="37"/>
      <c r="L1187" s="22"/>
      <c r="M1187" s="22"/>
      <c r="N1187" s="22"/>
      <c r="O1187" s="22"/>
      <c r="P1187" s="22"/>
      <c r="Q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</row>
    <row r="1188" spans="1:28" x14ac:dyDescent="0.25">
      <c r="A1188" s="22"/>
      <c r="B1188" s="22"/>
      <c r="C1188" s="37"/>
      <c r="D1188" s="37"/>
      <c r="E1188" s="37"/>
      <c r="F1188" s="37"/>
      <c r="G1188" s="206"/>
      <c r="H1188" s="22"/>
      <c r="I1188" s="22"/>
      <c r="J1188" s="37"/>
      <c r="K1188" s="37"/>
      <c r="L1188" s="22"/>
      <c r="M1188" s="22"/>
      <c r="N1188" s="22"/>
      <c r="O1188" s="22"/>
      <c r="P1188" s="22"/>
      <c r="Q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</row>
    <row r="1189" spans="1:28" x14ac:dyDescent="0.25">
      <c r="A1189" s="22"/>
      <c r="B1189" s="22"/>
      <c r="C1189" s="37"/>
      <c r="D1189" s="37"/>
      <c r="E1189" s="37"/>
      <c r="F1189" s="37"/>
      <c r="G1189" s="206"/>
      <c r="H1189" s="22"/>
      <c r="I1189" s="22"/>
      <c r="J1189" s="37"/>
      <c r="K1189" s="37"/>
      <c r="L1189" s="22"/>
      <c r="M1189" s="22"/>
      <c r="N1189" s="22"/>
      <c r="O1189" s="22"/>
      <c r="P1189" s="22"/>
      <c r="Q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</row>
    <row r="1190" spans="1:28" x14ac:dyDescent="0.25">
      <c r="A1190" s="22"/>
      <c r="B1190" s="22"/>
      <c r="C1190" s="37"/>
      <c r="D1190" s="37"/>
      <c r="E1190" s="37"/>
      <c r="F1190" s="37"/>
      <c r="G1190" s="206"/>
      <c r="H1190" s="22"/>
      <c r="I1190" s="22"/>
      <c r="J1190" s="37"/>
      <c r="K1190" s="37"/>
      <c r="L1190" s="22"/>
      <c r="M1190" s="22"/>
      <c r="N1190" s="22"/>
      <c r="O1190" s="22"/>
      <c r="P1190" s="22"/>
      <c r="Q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</row>
    <row r="1191" spans="1:28" x14ac:dyDescent="0.25">
      <c r="A1191" s="22"/>
      <c r="B1191" s="22"/>
      <c r="C1191" s="37"/>
      <c r="D1191" s="37"/>
      <c r="E1191" s="37"/>
      <c r="F1191" s="37"/>
      <c r="G1191" s="206"/>
      <c r="H1191" s="22"/>
      <c r="I1191" s="22"/>
      <c r="J1191" s="37"/>
      <c r="K1191" s="37"/>
      <c r="L1191" s="22"/>
      <c r="M1191" s="22"/>
      <c r="N1191" s="22"/>
      <c r="O1191" s="22"/>
      <c r="P1191" s="22"/>
      <c r="Q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</row>
    <row r="1192" spans="1:28" x14ac:dyDescent="0.25">
      <c r="A1192" s="22"/>
      <c r="B1192" s="22"/>
      <c r="C1192" s="37"/>
      <c r="D1192" s="37"/>
      <c r="E1192" s="37"/>
      <c r="F1192" s="37"/>
      <c r="G1192" s="206"/>
      <c r="H1192" s="22"/>
      <c r="I1192" s="22"/>
      <c r="J1192" s="37"/>
      <c r="K1192" s="37"/>
      <c r="L1192" s="22"/>
      <c r="M1192" s="22"/>
      <c r="N1192" s="22"/>
      <c r="O1192" s="22"/>
      <c r="P1192" s="22"/>
      <c r="Q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</row>
    <row r="1193" spans="1:28" x14ac:dyDescent="0.25">
      <c r="A1193" s="22"/>
      <c r="B1193" s="22"/>
      <c r="C1193" s="37"/>
      <c r="D1193" s="37"/>
      <c r="E1193" s="37"/>
      <c r="F1193" s="37"/>
      <c r="G1193" s="206"/>
      <c r="H1193" s="22"/>
      <c r="I1193" s="22"/>
      <c r="J1193" s="37"/>
      <c r="K1193" s="37"/>
      <c r="L1193" s="22"/>
      <c r="M1193" s="22"/>
      <c r="N1193" s="22"/>
      <c r="O1193" s="22"/>
      <c r="P1193" s="22"/>
      <c r="Q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</row>
    <row r="1194" spans="1:28" x14ac:dyDescent="0.25">
      <c r="A1194" s="22"/>
      <c r="B1194" s="22"/>
      <c r="C1194" s="37"/>
      <c r="D1194" s="37"/>
      <c r="E1194" s="37"/>
      <c r="F1194" s="37"/>
      <c r="G1194" s="206"/>
      <c r="H1194" s="22"/>
      <c r="I1194" s="22"/>
      <c r="J1194" s="37"/>
      <c r="K1194" s="37"/>
      <c r="L1194" s="22"/>
      <c r="M1194" s="22"/>
      <c r="N1194" s="22"/>
      <c r="O1194" s="22"/>
      <c r="P1194" s="22"/>
      <c r="Q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</row>
    <row r="1195" spans="1:28" x14ac:dyDescent="0.25">
      <c r="A1195" s="22"/>
      <c r="B1195" s="22"/>
      <c r="C1195" s="37"/>
      <c r="D1195" s="37"/>
      <c r="E1195" s="37"/>
      <c r="F1195" s="37"/>
      <c r="G1195" s="206"/>
      <c r="H1195" s="22"/>
      <c r="I1195" s="22"/>
      <c r="J1195" s="37"/>
      <c r="K1195" s="37"/>
      <c r="L1195" s="22"/>
      <c r="M1195" s="22"/>
      <c r="N1195" s="22"/>
      <c r="O1195" s="22"/>
      <c r="P1195" s="22"/>
      <c r="Q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</row>
    <row r="1196" spans="1:28" x14ac:dyDescent="0.25">
      <c r="A1196" s="22"/>
      <c r="B1196" s="22"/>
      <c r="C1196" s="37"/>
      <c r="D1196" s="37"/>
      <c r="E1196" s="37"/>
      <c r="F1196" s="37"/>
      <c r="G1196" s="206"/>
      <c r="H1196" s="22"/>
      <c r="I1196" s="22"/>
      <c r="J1196" s="37"/>
      <c r="K1196" s="37"/>
      <c r="L1196" s="22"/>
      <c r="M1196" s="22"/>
      <c r="N1196" s="22"/>
      <c r="O1196" s="22"/>
      <c r="P1196" s="22"/>
      <c r="Q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</row>
    <row r="1197" spans="1:28" x14ac:dyDescent="0.25">
      <c r="A1197" s="22"/>
      <c r="B1197" s="22"/>
      <c r="C1197" s="37"/>
      <c r="D1197" s="37"/>
      <c r="E1197" s="37"/>
      <c r="F1197" s="37"/>
      <c r="G1197" s="206"/>
      <c r="H1197" s="22"/>
      <c r="I1197" s="22"/>
      <c r="J1197" s="37"/>
      <c r="K1197" s="37"/>
      <c r="L1197" s="22"/>
      <c r="M1197" s="22"/>
      <c r="N1197" s="22"/>
      <c r="O1197" s="22"/>
      <c r="P1197" s="22"/>
      <c r="Q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</row>
    <row r="1198" spans="1:28" x14ac:dyDescent="0.25">
      <c r="A1198" s="22"/>
      <c r="B1198" s="22"/>
      <c r="C1198" s="37"/>
      <c r="D1198" s="37"/>
      <c r="E1198" s="37"/>
      <c r="F1198" s="37"/>
      <c r="G1198" s="206"/>
      <c r="H1198" s="22"/>
      <c r="I1198" s="22"/>
      <c r="J1198" s="37"/>
      <c r="K1198" s="37"/>
      <c r="L1198" s="22"/>
      <c r="M1198" s="22"/>
      <c r="N1198" s="22"/>
      <c r="O1198" s="22"/>
      <c r="P1198" s="22"/>
      <c r="Q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</row>
    <row r="1199" spans="1:28" x14ac:dyDescent="0.25">
      <c r="A1199" s="22"/>
      <c r="B1199" s="22"/>
      <c r="C1199" s="37"/>
      <c r="D1199" s="37"/>
      <c r="E1199" s="37"/>
      <c r="F1199" s="37"/>
      <c r="G1199" s="206"/>
      <c r="H1199" s="22"/>
      <c r="I1199" s="22"/>
      <c r="J1199" s="37"/>
      <c r="K1199" s="37"/>
      <c r="L1199" s="22"/>
      <c r="M1199" s="22"/>
      <c r="N1199" s="22"/>
      <c r="O1199" s="22"/>
      <c r="P1199" s="22"/>
      <c r="Q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</row>
    <row r="1200" spans="1:28" x14ac:dyDescent="0.25">
      <c r="A1200" s="22"/>
      <c r="B1200" s="22"/>
      <c r="C1200" s="37"/>
      <c r="D1200" s="37"/>
      <c r="E1200" s="37"/>
      <c r="F1200" s="37"/>
      <c r="G1200" s="206"/>
      <c r="H1200" s="22"/>
      <c r="I1200" s="22"/>
      <c r="J1200" s="37"/>
      <c r="K1200" s="37"/>
      <c r="L1200" s="22"/>
      <c r="M1200" s="22"/>
      <c r="N1200" s="22"/>
      <c r="O1200" s="22"/>
      <c r="P1200" s="22"/>
      <c r="Q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</row>
    <row r="1201" spans="1:28" x14ac:dyDescent="0.25">
      <c r="A1201" s="22"/>
      <c r="B1201" s="22"/>
      <c r="C1201" s="37"/>
      <c r="D1201" s="37"/>
      <c r="E1201" s="37"/>
      <c r="F1201" s="37"/>
      <c r="G1201" s="206"/>
      <c r="H1201" s="22"/>
      <c r="I1201" s="22"/>
      <c r="J1201" s="37"/>
      <c r="K1201" s="37"/>
      <c r="L1201" s="22"/>
      <c r="M1201" s="22"/>
      <c r="N1201" s="22"/>
      <c r="O1201" s="22"/>
      <c r="P1201" s="22"/>
      <c r="Q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</row>
    <row r="1202" spans="1:28" x14ac:dyDescent="0.25">
      <c r="A1202" s="22"/>
      <c r="B1202" s="22"/>
      <c r="C1202" s="37"/>
      <c r="D1202" s="37"/>
      <c r="E1202" s="37"/>
      <c r="F1202" s="37"/>
      <c r="G1202" s="206"/>
      <c r="H1202" s="22"/>
      <c r="I1202" s="22"/>
      <c r="J1202" s="37"/>
      <c r="K1202" s="37"/>
      <c r="L1202" s="22"/>
      <c r="M1202" s="22"/>
      <c r="N1202" s="22"/>
      <c r="O1202" s="22"/>
      <c r="P1202" s="22"/>
      <c r="Q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</row>
    <row r="1203" spans="1:28" x14ac:dyDescent="0.25">
      <c r="A1203" s="22"/>
      <c r="B1203" s="22"/>
      <c r="C1203" s="37"/>
      <c r="D1203" s="37"/>
      <c r="E1203" s="37"/>
      <c r="F1203" s="37"/>
      <c r="G1203" s="206"/>
      <c r="H1203" s="22"/>
      <c r="I1203" s="22"/>
      <c r="J1203" s="37"/>
      <c r="K1203" s="37"/>
      <c r="L1203" s="22"/>
      <c r="M1203" s="22"/>
      <c r="N1203" s="22"/>
      <c r="O1203" s="22"/>
      <c r="P1203" s="22"/>
      <c r="Q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</row>
    <row r="1204" spans="1:28" x14ac:dyDescent="0.25">
      <c r="A1204" s="22"/>
      <c r="B1204" s="22"/>
      <c r="C1204" s="37"/>
      <c r="D1204" s="37"/>
      <c r="E1204" s="37"/>
      <c r="F1204" s="37"/>
      <c r="G1204" s="206"/>
      <c r="H1204" s="22"/>
      <c r="I1204" s="22"/>
      <c r="J1204" s="37"/>
      <c r="K1204" s="37"/>
      <c r="L1204" s="22"/>
      <c r="M1204" s="22"/>
      <c r="N1204" s="22"/>
      <c r="O1204" s="22"/>
      <c r="P1204" s="22"/>
      <c r="Q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</row>
    <row r="1205" spans="1:28" x14ac:dyDescent="0.25">
      <c r="A1205" s="22"/>
      <c r="B1205" s="22"/>
      <c r="C1205" s="37"/>
      <c r="D1205" s="37"/>
      <c r="E1205" s="37"/>
      <c r="F1205" s="37"/>
      <c r="G1205" s="206"/>
      <c r="H1205" s="22"/>
      <c r="I1205" s="22"/>
      <c r="J1205" s="37"/>
      <c r="K1205" s="37"/>
      <c r="L1205" s="22"/>
      <c r="M1205" s="22"/>
      <c r="N1205" s="22"/>
      <c r="O1205" s="22"/>
      <c r="P1205" s="22"/>
      <c r="Q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</row>
    <row r="1206" spans="1:28" x14ac:dyDescent="0.25">
      <c r="A1206" s="22"/>
      <c r="B1206" s="22"/>
      <c r="C1206" s="37"/>
      <c r="D1206" s="37"/>
      <c r="E1206" s="37"/>
      <c r="F1206" s="37"/>
      <c r="G1206" s="206"/>
      <c r="H1206" s="22"/>
      <c r="I1206" s="22"/>
      <c r="J1206" s="37"/>
      <c r="K1206" s="37"/>
      <c r="L1206" s="22"/>
      <c r="M1206" s="22"/>
      <c r="N1206" s="22"/>
      <c r="O1206" s="22"/>
      <c r="P1206" s="22"/>
      <c r="Q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</row>
    <row r="1207" spans="1:28" x14ac:dyDescent="0.25">
      <c r="A1207" s="22"/>
      <c r="B1207" s="22"/>
      <c r="C1207" s="37"/>
      <c r="D1207" s="37"/>
      <c r="E1207" s="37"/>
      <c r="F1207" s="37"/>
      <c r="G1207" s="206"/>
      <c r="H1207" s="22"/>
      <c r="I1207" s="22"/>
      <c r="J1207" s="37"/>
      <c r="K1207" s="37"/>
      <c r="L1207" s="22"/>
      <c r="M1207" s="22"/>
      <c r="N1207" s="22"/>
      <c r="O1207" s="22"/>
      <c r="P1207" s="22"/>
      <c r="Q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</row>
    <row r="1208" spans="1:28" x14ac:dyDescent="0.25">
      <c r="A1208" s="22"/>
      <c r="B1208" s="22"/>
      <c r="C1208" s="37"/>
      <c r="D1208" s="37"/>
      <c r="E1208" s="37"/>
      <c r="F1208" s="37"/>
      <c r="G1208" s="206"/>
      <c r="H1208" s="22"/>
      <c r="I1208" s="22"/>
      <c r="J1208" s="37"/>
      <c r="K1208" s="37"/>
      <c r="L1208" s="22"/>
      <c r="M1208" s="22"/>
      <c r="N1208" s="22"/>
      <c r="O1208" s="22"/>
      <c r="P1208" s="22"/>
      <c r="Q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</row>
    <row r="1209" spans="1:28" x14ac:dyDescent="0.25">
      <c r="A1209" s="22"/>
      <c r="B1209" s="22"/>
      <c r="C1209" s="37"/>
      <c r="D1209" s="37"/>
      <c r="E1209" s="37"/>
      <c r="F1209" s="37"/>
      <c r="G1209" s="206"/>
      <c r="H1209" s="22"/>
      <c r="I1209" s="22"/>
      <c r="J1209" s="37"/>
      <c r="K1209" s="37"/>
      <c r="L1209" s="22"/>
      <c r="M1209" s="22"/>
      <c r="N1209" s="22"/>
      <c r="O1209" s="22"/>
      <c r="P1209" s="22"/>
      <c r="Q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</row>
    <row r="1210" spans="1:28" x14ac:dyDescent="0.25">
      <c r="A1210" s="22"/>
      <c r="B1210" s="22"/>
      <c r="C1210" s="37"/>
      <c r="D1210" s="37"/>
      <c r="E1210" s="37"/>
      <c r="F1210" s="37"/>
      <c r="G1210" s="206"/>
      <c r="H1210" s="22"/>
      <c r="I1210" s="22"/>
      <c r="J1210" s="37"/>
      <c r="K1210" s="37"/>
      <c r="L1210" s="22"/>
      <c r="M1210" s="22"/>
      <c r="N1210" s="22"/>
      <c r="O1210" s="22"/>
      <c r="P1210" s="22"/>
      <c r="Q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</row>
    <row r="1211" spans="1:28" x14ac:dyDescent="0.25">
      <c r="A1211" s="22"/>
      <c r="B1211" s="22"/>
      <c r="C1211" s="37"/>
      <c r="D1211" s="37"/>
      <c r="E1211" s="37"/>
      <c r="F1211" s="37"/>
      <c r="G1211" s="206"/>
      <c r="H1211" s="22"/>
      <c r="I1211" s="22"/>
      <c r="J1211" s="37"/>
      <c r="K1211" s="37"/>
      <c r="L1211" s="22"/>
      <c r="M1211" s="22"/>
      <c r="N1211" s="22"/>
      <c r="O1211" s="22"/>
      <c r="P1211" s="22"/>
      <c r="Q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</row>
    <row r="1212" spans="1:28" x14ac:dyDescent="0.25">
      <c r="A1212" s="22"/>
      <c r="B1212" s="22"/>
      <c r="C1212" s="37"/>
      <c r="D1212" s="37"/>
      <c r="E1212" s="37"/>
      <c r="F1212" s="37"/>
      <c r="G1212" s="206"/>
      <c r="H1212" s="22"/>
      <c r="I1212" s="22"/>
      <c r="J1212" s="37"/>
      <c r="K1212" s="37"/>
      <c r="L1212" s="22"/>
      <c r="M1212" s="22"/>
      <c r="N1212" s="22"/>
      <c r="O1212" s="22"/>
      <c r="P1212" s="22"/>
      <c r="Q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</row>
    <row r="1213" spans="1:28" x14ac:dyDescent="0.25">
      <c r="A1213" s="22"/>
      <c r="B1213" s="22"/>
      <c r="C1213" s="37"/>
      <c r="D1213" s="37"/>
      <c r="E1213" s="37"/>
      <c r="F1213" s="37"/>
      <c r="G1213" s="206"/>
      <c r="H1213" s="22"/>
      <c r="I1213" s="22"/>
      <c r="J1213" s="37"/>
      <c r="K1213" s="37"/>
      <c r="L1213" s="22"/>
      <c r="M1213" s="22"/>
      <c r="N1213" s="22"/>
      <c r="O1213" s="22"/>
      <c r="P1213" s="22"/>
      <c r="Q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</row>
    <row r="1214" spans="1:28" x14ac:dyDescent="0.25">
      <c r="A1214" s="22"/>
      <c r="B1214" s="22"/>
      <c r="C1214" s="37"/>
      <c r="D1214" s="37"/>
      <c r="E1214" s="37"/>
      <c r="F1214" s="37"/>
      <c r="G1214" s="206"/>
      <c r="H1214" s="22"/>
      <c r="I1214" s="22"/>
      <c r="J1214" s="37"/>
      <c r="K1214" s="37"/>
      <c r="L1214" s="22"/>
      <c r="M1214" s="22"/>
      <c r="N1214" s="22"/>
      <c r="O1214" s="22"/>
      <c r="P1214" s="22"/>
      <c r="Q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</row>
    <row r="1215" spans="1:28" x14ac:dyDescent="0.25">
      <c r="A1215" s="22"/>
      <c r="B1215" s="22"/>
      <c r="C1215" s="37"/>
      <c r="D1215" s="37"/>
      <c r="E1215" s="37"/>
      <c r="F1215" s="37"/>
      <c r="G1215" s="206"/>
      <c r="H1215" s="22"/>
      <c r="I1215" s="22"/>
      <c r="J1215" s="37"/>
      <c r="K1215" s="37"/>
      <c r="L1215" s="22"/>
      <c r="M1215" s="22"/>
      <c r="N1215" s="22"/>
      <c r="O1215" s="22"/>
      <c r="P1215" s="22"/>
      <c r="Q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</row>
    <row r="1216" spans="1:28" x14ac:dyDescent="0.25">
      <c r="A1216" s="22"/>
      <c r="B1216" s="22"/>
      <c r="C1216" s="37"/>
      <c r="D1216" s="37"/>
      <c r="E1216" s="37"/>
      <c r="F1216" s="37"/>
      <c r="G1216" s="206"/>
      <c r="H1216" s="22"/>
      <c r="I1216" s="22"/>
      <c r="J1216" s="37"/>
      <c r="K1216" s="37"/>
      <c r="L1216" s="22"/>
      <c r="M1216" s="22"/>
      <c r="N1216" s="22"/>
      <c r="O1216" s="22"/>
      <c r="P1216" s="22"/>
      <c r="Q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</row>
    <row r="1217" spans="1:28" x14ac:dyDescent="0.25">
      <c r="A1217" s="22"/>
      <c r="B1217" s="22"/>
      <c r="C1217" s="37"/>
      <c r="D1217" s="37"/>
      <c r="E1217" s="37"/>
      <c r="F1217" s="37"/>
      <c r="G1217" s="206"/>
      <c r="H1217" s="22"/>
      <c r="I1217" s="22"/>
      <c r="J1217" s="37"/>
      <c r="K1217" s="37"/>
      <c r="L1217" s="22"/>
      <c r="M1217" s="22"/>
      <c r="N1217" s="22"/>
      <c r="O1217" s="22"/>
      <c r="P1217" s="22"/>
      <c r="Q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</row>
    <row r="1218" spans="1:28" x14ac:dyDescent="0.25">
      <c r="A1218" s="22"/>
      <c r="B1218" s="22"/>
      <c r="C1218" s="37"/>
      <c r="D1218" s="37"/>
      <c r="E1218" s="37"/>
      <c r="F1218" s="37"/>
      <c r="G1218" s="206"/>
      <c r="H1218" s="22"/>
      <c r="I1218" s="22"/>
      <c r="J1218" s="37"/>
      <c r="K1218" s="37"/>
      <c r="L1218" s="22"/>
      <c r="M1218" s="22"/>
      <c r="N1218" s="22"/>
      <c r="O1218" s="22"/>
      <c r="P1218" s="22"/>
      <c r="Q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</row>
    <row r="1219" spans="1:28" x14ac:dyDescent="0.25">
      <c r="A1219" s="22"/>
      <c r="B1219" s="22"/>
      <c r="C1219" s="37"/>
      <c r="D1219" s="37"/>
      <c r="E1219" s="37"/>
      <c r="F1219" s="37"/>
      <c r="G1219" s="206"/>
      <c r="H1219" s="22"/>
      <c r="I1219" s="22"/>
      <c r="J1219" s="37"/>
      <c r="K1219" s="37"/>
      <c r="L1219" s="22"/>
      <c r="M1219" s="22"/>
      <c r="N1219" s="22"/>
      <c r="O1219" s="22"/>
      <c r="P1219" s="22"/>
      <c r="Q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</row>
    <row r="1220" spans="1:28" x14ac:dyDescent="0.25">
      <c r="A1220" s="22"/>
      <c r="B1220" s="22"/>
      <c r="C1220" s="37"/>
      <c r="D1220" s="37"/>
      <c r="E1220" s="37"/>
      <c r="F1220" s="37"/>
      <c r="G1220" s="206"/>
      <c r="H1220" s="22"/>
      <c r="I1220" s="22"/>
      <c r="J1220" s="37"/>
      <c r="K1220" s="37"/>
      <c r="L1220" s="22"/>
      <c r="M1220" s="22"/>
      <c r="N1220" s="22"/>
      <c r="O1220" s="22"/>
      <c r="P1220" s="22"/>
      <c r="Q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</row>
    <row r="1221" spans="1:28" x14ac:dyDescent="0.25">
      <c r="A1221" s="22"/>
      <c r="B1221" s="22"/>
      <c r="C1221" s="37"/>
      <c r="D1221" s="37"/>
      <c r="E1221" s="37"/>
      <c r="F1221" s="37"/>
      <c r="G1221" s="206"/>
      <c r="H1221" s="22"/>
      <c r="I1221" s="22"/>
      <c r="J1221" s="37"/>
      <c r="K1221" s="37"/>
      <c r="L1221" s="22"/>
      <c r="M1221" s="22"/>
      <c r="N1221" s="22"/>
      <c r="O1221" s="22"/>
      <c r="P1221" s="22"/>
      <c r="Q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</row>
    <row r="1222" spans="1:28" x14ac:dyDescent="0.25">
      <c r="A1222" s="22"/>
      <c r="B1222" s="22"/>
      <c r="C1222" s="37"/>
      <c r="D1222" s="37"/>
      <c r="E1222" s="37"/>
      <c r="F1222" s="37"/>
      <c r="G1222" s="206"/>
      <c r="H1222" s="22"/>
      <c r="I1222" s="22"/>
      <c r="J1222" s="37"/>
      <c r="K1222" s="37"/>
      <c r="L1222" s="22"/>
      <c r="M1222" s="22"/>
      <c r="N1222" s="22"/>
      <c r="O1222" s="22"/>
      <c r="P1222" s="22"/>
      <c r="Q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</row>
    <row r="1223" spans="1:28" x14ac:dyDescent="0.25">
      <c r="A1223" s="22"/>
      <c r="B1223" s="22"/>
      <c r="C1223" s="37"/>
      <c r="D1223" s="37"/>
      <c r="E1223" s="37"/>
      <c r="F1223" s="37"/>
      <c r="G1223" s="206"/>
      <c r="H1223" s="22"/>
      <c r="I1223" s="22"/>
      <c r="J1223" s="37"/>
      <c r="K1223" s="37"/>
      <c r="L1223" s="22"/>
      <c r="M1223" s="22"/>
      <c r="N1223" s="22"/>
      <c r="O1223" s="22"/>
      <c r="P1223" s="22"/>
      <c r="Q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</row>
    <row r="1224" spans="1:28" x14ac:dyDescent="0.25">
      <c r="A1224" s="22"/>
      <c r="B1224" s="22"/>
      <c r="C1224" s="37"/>
      <c r="D1224" s="37"/>
      <c r="E1224" s="37"/>
      <c r="F1224" s="37"/>
      <c r="G1224" s="206"/>
      <c r="H1224" s="22"/>
      <c r="I1224" s="22"/>
      <c r="J1224" s="37"/>
      <c r="K1224" s="37"/>
      <c r="L1224" s="22"/>
      <c r="M1224" s="22"/>
      <c r="N1224" s="22"/>
      <c r="O1224" s="22"/>
      <c r="P1224" s="22"/>
      <c r="Q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</row>
    <row r="1225" spans="1:28" x14ac:dyDescent="0.25">
      <c r="A1225" s="22"/>
      <c r="B1225" s="22"/>
      <c r="C1225" s="37"/>
      <c r="D1225" s="37"/>
      <c r="E1225" s="37"/>
      <c r="F1225" s="37"/>
      <c r="G1225" s="206"/>
      <c r="H1225" s="22"/>
      <c r="I1225" s="22"/>
      <c r="J1225" s="37"/>
      <c r="K1225" s="37"/>
      <c r="L1225" s="22"/>
      <c r="M1225" s="22"/>
      <c r="N1225" s="22"/>
      <c r="O1225" s="22"/>
      <c r="P1225" s="22"/>
      <c r="Q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</row>
    <row r="1226" spans="1:28" x14ac:dyDescent="0.25">
      <c r="A1226" s="22"/>
      <c r="B1226" s="22"/>
      <c r="C1226" s="37"/>
      <c r="D1226" s="37"/>
      <c r="E1226" s="37"/>
      <c r="F1226" s="37"/>
      <c r="G1226" s="206"/>
      <c r="H1226" s="22"/>
      <c r="I1226" s="22"/>
      <c r="J1226" s="37"/>
      <c r="K1226" s="37"/>
      <c r="L1226" s="22"/>
      <c r="M1226" s="22"/>
      <c r="N1226" s="22"/>
      <c r="O1226" s="22"/>
      <c r="P1226" s="22"/>
      <c r="Q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</row>
    <row r="1227" spans="1:28" x14ac:dyDescent="0.25">
      <c r="A1227" s="22"/>
      <c r="B1227" s="22"/>
      <c r="C1227" s="37"/>
      <c r="D1227" s="37"/>
      <c r="E1227" s="37"/>
      <c r="F1227" s="37"/>
      <c r="G1227" s="206"/>
      <c r="H1227" s="22"/>
      <c r="I1227" s="22"/>
      <c r="J1227" s="37"/>
      <c r="K1227" s="37"/>
      <c r="L1227" s="22"/>
      <c r="M1227" s="22"/>
      <c r="N1227" s="22"/>
      <c r="O1227" s="22"/>
      <c r="P1227" s="22"/>
      <c r="Q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</row>
    <row r="1228" spans="1:28" x14ac:dyDescent="0.25">
      <c r="A1228" s="22"/>
      <c r="B1228" s="22"/>
      <c r="C1228" s="37"/>
      <c r="D1228" s="37"/>
      <c r="E1228" s="37"/>
      <c r="F1228" s="37"/>
      <c r="G1228" s="206"/>
      <c r="H1228" s="22"/>
      <c r="I1228" s="22"/>
      <c r="J1228" s="37"/>
      <c r="K1228" s="37"/>
      <c r="L1228" s="22"/>
      <c r="M1228" s="22"/>
      <c r="N1228" s="22"/>
      <c r="O1228" s="22"/>
      <c r="P1228" s="22"/>
      <c r="Q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</row>
    <row r="1229" spans="1:28" x14ac:dyDescent="0.25">
      <c r="A1229" s="22"/>
      <c r="B1229" s="22"/>
      <c r="C1229" s="37"/>
      <c r="D1229" s="37"/>
      <c r="E1229" s="37"/>
      <c r="F1229" s="37"/>
      <c r="G1229" s="206"/>
      <c r="H1229" s="22"/>
      <c r="I1229" s="22"/>
      <c r="J1229" s="37"/>
      <c r="K1229" s="37"/>
      <c r="L1229" s="22"/>
      <c r="M1229" s="22"/>
      <c r="N1229" s="22"/>
      <c r="O1229" s="22"/>
      <c r="P1229" s="22"/>
      <c r="Q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</row>
    <row r="1230" spans="1:28" x14ac:dyDescent="0.25">
      <c r="A1230" s="22"/>
      <c r="B1230" s="22"/>
      <c r="C1230" s="37"/>
      <c r="D1230" s="37"/>
      <c r="E1230" s="37"/>
      <c r="F1230" s="37"/>
      <c r="G1230" s="206"/>
      <c r="H1230" s="22"/>
      <c r="I1230" s="22"/>
      <c r="J1230" s="37"/>
      <c r="K1230" s="37"/>
      <c r="L1230" s="22"/>
      <c r="M1230" s="22"/>
      <c r="N1230" s="22"/>
      <c r="O1230" s="22"/>
      <c r="P1230" s="22"/>
      <c r="Q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</row>
    <row r="1231" spans="1:28" x14ac:dyDescent="0.25">
      <c r="A1231" s="22"/>
      <c r="B1231" s="22"/>
      <c r="C1231" s="37"/>
      <c r="D1231" s="37"/>
      <c r="E1231" s="37"/>
      <c r="F1231" s="37"/>
      <c r="G1231" s="206"/>
      <c r="H1231" s="22"/>
      <c r="I1231" s="22"/>
      <c r="J1231" s="37"/>
      <c r="K1231" s="37"/>
      <c r="L1231" s="22"/>
      <c r="M1231" s="22"/>
      <c r="N1231" s="22"/>
      <c r="O1231" s="22"/>
      <c r="P1231" s="22"/>
      <c r="Q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</row>
    <row r="1232" spans="1:28" x14ac:dyDescent="0.25">
      <c r="A1232" s="22"/>
      <c r="B1232" s="22"/>
      <c r="C1232" s="37"/>
      <c r="D1232" s="37"/>
      <c r="E1232" s="37"/>
      <c r="F1232" s="37"/>
      <c r="G1232" s="206"/>
      <c r="H1232" s="22"/>
      <c r="I1232" s="22"/>
      <c r="J1232" s="37"/>
      <c r="K1232" s="37"/>
      <c r="L1232" s="22"/>
      <c r="M1232" s="22"/>
      <c r="N1232" s="22"/>
      <c r="O1232" s="22"/>
      <c r="P1232" s="22"/>
      <c r="Q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</row>
    <row r="1233" spans="1:28" x14ac:dyDescent="0.25">
      <c r="A1233" s="22"/>
      <c r="B1233" s="22"/>
      <c r="C1233" s="37"/>
      <c r="D1233" s="37"/>
      <c r="E1233" s="37"/>
      <c r="F1233" s="37"/>
      <c r="G1233" s="206"/>
      <c r="H1233" s="22"/>
      <c r="I1233" s="22"/>
      <c r="J1233" s="37"/>
      <c r="K1233" s="37"/>
      <c r="L1233" s="22"/>
      <c r="M1233" s="22"/>
      <c r="N1233" s="22"/>
      <c r="O1233" s="22"/>
      <c r="P1233" s="22"/>
      <c r="Q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</row>
    <row r="1234" spans="1:28" x14ac:dyDescent="0.25">
      <c r="A1234" s="22"/>
      <c r="B1234" s="22"/>
      <c r="C1234" s="37"/>
      <c r="D1234" s="37"/>
      <c r="E1234" s="37"/>
      <c r="F1234" s="37"/>
      <c r="G1234" s="206"/>
      <c r="H1234" s="22"/>
      <c r="I1234" s="22"/>
      <c r="J1234" s="37"/>
      <c r="K1234" s="37"/>
      <c r="L1234" s="22"/>
      <c r="M1234" s="22"/>
      <c r="N1234" s="22"/>
      <c r="O1234" s="22"/>
      <c r="P1234" s="22"/>
      <c r="Q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</row>
    <row r="1235" spans="1:28" x14ac:dyDescent="0.25">
      <c r="A1235" s="22"/>
      <c r="B1235" s="22"/>
      <c r="C1235" s="37"/>
      <c r="D1235" s="37"/>
      <c r="E1235" s="37"/>
      <c r="F1235" s="37"/>
      <c r="G1235" s="206"/>
      <c r="H1235" s="22"/>
      <c r="I1235" s="22"/>
      <c r="J1235" s="37"/>
      <c r="K1235" s="37"/>
      <c r="L1235" s="22"/>
      <c r="M1235" s="22"/>
      <c r="N1235" s="22"/>
      <c r="O1235" s="22"/>
      <c r="P1235" s="22"/>
      <c r="Q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</row>
    <row r="1236" spans="1:28" x14ac:dyDescent="0.25">
      <c r="A1236" s="22"/>
      <c r="B1236" s="22"/>
      <c r="C1236" s="37"/>
      <c r="D1236" s="37"/>
      <c r="E1236" s="37"/>
      <c r="F1236" s="37"/>
      <c r="G1236" s="206"/>
      <c r="H1236" s="22"/>
      <c r="I1236" s="22"/>
      <c r="J1236" s="37"/>
      <c r="K1236" s="37"/>
      <c r="L1236" s="22"/>
      <c r="M1236" s="22"/>
      <c r="N1236" s="22"/>
      <c r="O1236" s="22"/>
      <c r="P1236" s="22"/>
      <c r="Q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</row>
    <row r="1237" spans="1:28" x14ac:dyDescent="0.25">
      <c r="A1237" s="22"/>
      <c r="B1237" s="22"/>
      <c r="C1237" s="37"/>
      <c r="D1237" s="37"/>
      <c r="E1237" s="37"/>
      <c r="F1237" s="37"/>
      <c r="G1237" s="206"/>
      <c r="H1237" s="22"/>
      <c r="I1237" s="22"/>
      <c r="J1237" s="37"/>
      <c r="K1237" s="37"/>
      <c r="L1237" s="22"/>
      <c r="M1237" s="22"/>
      <c r="N1237" s="22"/>
      <c r="O1237" s="22"/>
      <c r="P1237" s="22"/>
      <c r="Q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</row>
    <row r="1238" spans="1:28" x14ac:dyDescent="0.25">
      <c r="A1238" s="22"/>
      <c r="B1238" s="22"/>
      <c r="C1238" s="37"/>
      <c r="D1238" s="37"/>
      <c r="E1238" s="37"/>
      <c r="F1238" s="37"/>
      <c r="G1238" s="206"/>
      <c r="H1238" s="22"/>
      <c r="I1238" s="22"/>
      <c r="J1238" s="37"/>
      <c r="K1238" s="37"/>
      <c r="L1238" s="22"/>
      <c r="M1238" s="22"/>
      <c r="N1238" s="22"/>
      <c r="O1238" s="22"/>
      <c r="P1238" s="22"/>
      <c r="Q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</row>
    <row r="1239" spans="1:28" x14ac:dyDescent="0.25">
      <c r="A1239" s="22"/>
      <c r="B1239" s="22"/>
      <c r="C1239" s="37"/>
      <c r="D1239" s="37"/>
      <c r="E1239" s="37"/>
      <c r="F1239" s="37"/>
      <c r="G1239" s="206"/>
      <c r="H1239" s="22"/>
      <c r="I1239" s="22"/>
      <c r="J1239" s="37"/>
      <c r="K1239" s="37"/>
      <c r="L1239" s="22"/>
      <c r="M1239" s="22"/>
      <c r="N1239" s="22"/>
      <c r="O1239" s="22"/>
      <c r="P1239" s="22"/>
      <c r="Q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</row>
    <row r="1240" spans="1:28" x14ac:dyDescent="0.25">
      <c r="A1240" s="22"/>
      <c r="B1240" s="22"/>
      <c r="C1240" s="37"/>
      <c r="D1240" s="37"/>
      <c r="E1240" s="37"/>
      <c r="F1240" s="37"/>
      <c r="G1240" s="206"/>
      <c r="H1240" s="22"/>
      <c r="I1240" s="22"/>
      <c r="J1240" s="37"/>
      <c r="K1240" s="37"/>
      <c r="L1240" s="22"/>
      <c r="M1240" s="22"/>
      <c r="N1240" s="22"/>
      <c r="O1240" s="22"/>
      <c r="P1240" s="22"/>
      <c r="Q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</row>
    <row r="1241" spans="1:28" x14ac:dyDescent="0.25">
      <c r="A1241" s="22"/>
      <c r="B1241" s="22"/>
      <c r="C1241" s="37"/>
      <c r="D1241" s="37"/>
      <c r="E1241" s="37"/>
      <c r="F1241" s="37"/>
      <c r="G1241" s="206"/>
      <c r="H1241" s="22"/>
      <c r="I1241" s="22"/>
      <c r="J1241" s="37"/>
      <c r="K1241" s="37"/>
      <c r="L1241" s="22"/>
      <c r="M1241" s="22"/>
      <c r="N1241" s="22"/>
      <c r="O1241" s="22"/>
      <c r="P1241" s="22"/>
      <c r="Q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</row>
    <row r="1242" spans="1:28" x14ac:dyDescent="0.25">
      <c r="A1242" s="22"/>
      <c r="B1242" s="22"/>
      <c r="C1242" s="37"/>
      <c r="D1242" s="37"/>
      <c r="E1242" s="37"/>
      <c r="F1242" s="37"/>
      <c r="G1242" s="206"/>
      <c r="H1242" s="22"/>
      <c r="I1242" s="22"/>
      <c r="J1242" s="37"/>
      <c r="K1242" s="37"/>
      <c r="L1242" s="22"/>
      <c r="M1242" s="22"/>
      <c r="N1242" s="22"/>
      <c r="O1242" s="22"/>
      <c r="P1242" s="22"/>
      <c r="Q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</row>
    <row r="1243" spans="1:28" x14ac:dyDescent="0.25">
      <c r="A1243" s="22"/>
      <c r="B1243" s="22"/>
      <c r="C1243" s="37"/>
      <c r="D1243" s="37"/>
      <c r="E1243" s="37"/>
      <c r="F1243" s="37"/>
      <c r="G1243" s="206"/>
      <c r="H1243" s="22"/>
      <c r="I1243" s="22"/>
      <c r="J1243" s="37"/>
      <c r="K1243" s="37"/>
      <c r="L1243" s="22"/>
      <c r="M1243" s="22"/>
      <c r="N1243" s="22"/>
      <c r="O1243" s="22"/>
      <c r="P1243" s="22"/>
      <c r="Q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</row>
    <row r="1244" spans="1:28" x14ac:dyDescent="0.25">
      <c r="A1244" s="22"/>
      <c r="B1244" s="22"/>
      <c r="C1244" s="37"/>
      <c r="D1244" s="37"/>
      <c r="E1244" s="37"/>
      <c r="F1244" s="37"/>
      <c r="G1244" s="206"/>
      <c r="H1244" s="22"/>
      <c r="I1244" s="22"/>
      <c r="J1244" s="37"/>
      <c r="K1244" s="37"/>
      <c r="L1244" s="22"/>
      <c r="M1244" s="22"/>
      <c r="N1244" s="22"/>
      <c r="O1244" s="22"/>
      <c r="P1244" s="22"/>
      <c r="Q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</row>
    <row r="1245" spans="1:28" x14ac:dyDescent="0.25">
      <c r="A1245" s="22"/>
      <c r="B1245" s="22"/>
      <c r="C1245" s="37"/>
      <c r="D1245" s="37"/>
      <c r="E1245" s="37"/>
      <c r="F1245" s="37"/>
      <c r="G1245" s="206"/>
      <c r="H1245" s="22"/>
      <c r="I1245" s="22"/>
      <c r="J1245" s="37"/>
      <c r="K1245" s="37"/>
      <c r="L1245" s="22"/>
      <c r="M1245" s="22"/>
      <c r="N1245" s="22"/>
      <c r="O1245" s="22"/>
      <c r="P1245" s="22"/>
      <c r="Q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</row>
    <row r="1246" spans="1:28" x14ac:dyDescent="0.25">
      <c r="A1246" s="22"/>
      <c r="B1246" s="22"/>
      <c r="C1246" s="37"/>
      <c r="D1246" s="37"/>
      <c r="E1246" s="37"/>
      <c r="F1246" s="37"/>
      <c r="G1246" s="206"/>
      <c r="H1246" s="22"/>
      <c r="I1246" s="22"/>
      <c r="J1246" s="37"/>
      <c r="K1246" s="37"/>
      <c r="L1246" s="22"/>
      <c r="M1246" s="22"/>
      <c r="N1246" s="22"/>
      <c r="O1246" s="22"/>
      <c r="P1246" s="22"/>
      <c r="Q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</row>
    <row r="1247" spans="1:28" x14ac:dyDescent="0.25">
      <c r="A1247" s="22"/>
      <c r="B1247" s="22"/>
      <c r="C1247" s="37"/>
      <c r="D1247" s="37"/>
      <c r="E1247" s="37"/>
      <c r="F1247" s="37"/>
      <c r="G1247" s="206"/>
      <c r="H1247" s="22"/>
      <c r="I1247" s="22"/>
      <c r="J1247" s="37"/>
      <c r="K1247" s="37"/>
      <c r="L1247" s="22"/>
      <c r="M1247" s="22"/>
      <c r="N1247" s="22"/>
      <c r="O1247" s="22"/>
      <c r="P1247" s="22"/>
      <c r="Q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</row>
    <row r="1248" spans="1:28" x14ac:dyDescent="0.25">
      <c r="A1248" s="22"/>
      <c r="B1248" s="22"/>
      <c r="C1248" s="37"/>
      <c r="D1248" s="37"/>
      <c r="E1248" s="37"/>
      <c r="F1248" s="37"/>
      <c r="G1248" s="206"/>
      <c r="H1248" s="22"/>
      <c r="I1248" s="22"/>
      <c r="J1248" s="37"/>
      <c r="K1248" s="37"/>
      <c r="L1248" s="22"/>
      <c r="M1248" s="22"/>
      <c r="N1248" s="22"/>
      <c r="O1248" s="22"/>
      <c r="P1248" s="22"/>
      <c r="Q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</row>
    <row r="1249" spans="1:28" x14ac:dyDescent="0.25">
      <c r="A1249" s="22"/>
      <c r="B1249" s="22"/>
      <c r="C1249" s="37"/>
      <c r="D1249" s="37"/>
      <c r="E1249" s="37"/>
      <c r="F1249" s="37"/>
      <c r="G1249" s="206"/>
      <c r="H1249" s="22"/>
      <c r="I1249" s="22"/>
      <c r="J1249" s="37"/>
      <c r="K1249" s="37"/>
      <c r="L1249" s="22"/>
      <c r="M1249" s="22"/>
      <c r="N1249" s="22"/>
      <c r="O1249" s="22"/>
      <c r="P1249" s="22"/>
      <c r="Q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</row>
    <row r="1250" spans="1:28" x14ac:dyDescent="0.25">
      <c r="A1250" s="22"/>
      <c r="B1250" s="22"/>
      <c r="C1250" s="37"/>
      <c r="D1250" s="37"/>
      <c r="E1250" s="37"/>
      <c r="F1250" s="37"/>
      <c r="G1250" s="206"/>
      <c r="H1250" s="22"/>
      <c r="I1250" s="22"/>
      <c r="J1250" s="37"/>
      <c r="K1250" s="37"/>
      <c r="L1250" s="22"/>
      <c r="M1250" s="22"/>
      <c r="N1250" s="22"/>
      <c r="O1250" s="22"/>
      <c r="P1250" s="22"/>
      <c r="Q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</row>
    <row r="1251" spans="1:28" x14ac:dyDescent="0.25">
      <c r="A1251" s="22"/>
      <c r="B1251" s="22"/>
      <c r="C1251" s="37"/>
      <c r="D1251" s="37"/>
      <c r="E1251" s="37"/>
      <c r="F1251" s="37"/>
      <c r="G1251" s="206"/>
      <c r="H1251" s="22"/>
      <c r="I1251" s="22"/>
      <c r="J1251" s="37"/>
      <c r="K1251" s="37"/>
      <c r="L1251" s="22"/>
      <c r="M1251" s="22"/>
      <c r="N1251" s="22"/>
      <c r="O1251" s="22"/>
      <c r="P1251" s="22"/>
      <c r="Q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</row>
    <row r="1252" spans="1:28" x14ac:dyDescent="0.25">
      <c r="A1252" s="22"/>
      <c r="B1252" s="22"/>
      <c r="C1252" s="37"/>
      <c r="D1252" s="37"/>
      <c r="E1252" s="37"/>
      <c r="F1252" s="37"/>
      <c r="G1252" s="206"/>
      <c r="H1252" s="22"/>
      <c r="I1252" s="22"/>
      <c r="J1252" s="37"/>
      <c r="K1252" s="37"/>
      <c r="L1252" s="22"/>
      <c r="M1252" s="22"/>
      <c r="N1252" s="22"/>
      <c r="O1252" s="22"/>
      <c r="P1252" s="22"/>
      <c r="Q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</row>
    <row r="1253" spans="1:28" x14ac:dyDescent="0.25">
      <c r="A1253" s="22"/>
      <c r="B1253" s="22"/>
      <c r="C1253" s="37"/>
      <c r="D1253" s="37"/>
      <c r="E1253" s="37"/>
      <c r="F1253" s="37"/>
      <c r="G1253" s="206"/>
      <c r="H1253" s="22"/>
      <c r="I1253" s="22"/>
      <c r="J1253" s="37"/>
      <c r="K1253" s="37"/>
      <c r="L1253" s="22"/>
      <c r="M1253" s="22"/>
      <c r="N1253" s="22"/>
      <c r="O1253" s="22"/>
      <c r="P1253" s="22"/>
      <c r="Q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</row>
    <row r="1254" spans="1:28" x14ac:dyDescent="0.25">
      <c r="A1254" s="22"/>
      <c r="B1254" s="22"/>
      <c r="C1254" s="37"/>
      <c r="D1254" s="37"/>
      <c r="E1254" s="37"/>
      <c r="F1254" s="37"/>
      <c r="G1254" s="206"/>
      <c r="H1254" s="22"/>
      <c r="I1254" s="22"/>
      <c r="J1254" s="37"/>
      <c r="K1254" s="37"/>
      <c r="L1254" s="22"/>
      <c r="M1254" s="22"/>
      <c r="N1254" s="22"/>
      <c r="O1254" s="22"/>
      <c r="P1254" s="22"/>
      <c r="Q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</row>
    <row r="1255" spans="1:28" x14ac:dyDescent="0.25">
      <c r="A1255" s="22"/>
      <c r="B1255" s="22"/>
      <c r="C1255" s="37"/>
      <c r="D1255" s="37"/>
      <c r="E1255" s="37"/>
      <c r="F1255" s="37"/>
      <c r="G1255" s="206"/>
      <c r="H1255" s="22"/>
      <c r="I1255" s="22"/>
      <c r="J1255" s="37"/>
      <c r="K1255" s="37"/>
      <c r="L1255" s="22"/>
      <c r="M1255" s="22"/>
      <c r="N1255" s="22"/>
      <c r="O1255" s="22"/>
      <c r="P1255" s="22"/>
      <c r="Q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</row>
    <row r="1256" spans="1:28" x14ac:dyDescent="0.25">
      <c r="A1256" s="22"/>
      <c r="B1256" s="22"/>
      <c r="C1256" s="37"/>
      <c r="D1256" s="37"/>
      <c r="E1256" s="37"/>
      <c r="F1256" s="37"/>
      <c r="G1256" s="206"/>
      <c r="H1256" s="22"/>
      <c r="I1256" s="22"/>
      <c r="J1256" s="37"/>
      <c r="K1256" s="37"/>
      <c r="L1256" s="22"/>
      <c r="M1256" s="22"/>
      <c r="N1256" s="22"/>
      <c r="O1256" s="22"/>
      <c r="P1256" s="22"/>
      <c r="Q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</row>
    <row r="1257" spans="1:28" x14ac:dyDescent="0.25">
      <c r="A1257" s="22"/>
      <c r="B1257" s="22"/>
      <c r="C1257" s="37"/>
      <c r="D1257" s="37"/>
      <c r="E1257" s="37"/>
      <c r="F1257" s="37"/>
      <c r="G1257" s="206"/>
      <c r="H1257" s="22"/>
      <c r="I1257" s="22"/>
      <c r="J1257" s="37"/>
      <c r="K1257" s="37"/>
      <c r="L1257" s="22"/>
      <c r="M1257" s="22"/>
      <c r="N1257" s="22"/>
      <c r="O1257" s="22"/>
      <c r="P1257" s="22"/>
      <c r="Q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</row>
    <row r="1258" spans="1:28" x14ac:dyDescent="0.25">
      <c r="A1258" s="22"/>
      <c r="B1258" s="22"/>
      <c r="C1258" s="37"/>
      <c r="D1258" s="37"/>
      <c r="E1258" s="37"/>
      <c r="F1258" s="37"/>
      <c r="G1258" s="206"/>
      <c r="H1258" s="22"/>
      <c r="I1258" s="22"/>
      <c r="J1258" s="37"/>
      <c r="K1258" s="37"/>
      <c r="L1258" s="22"/>
      <c r="M1258" s="22"/>
      <c r="N1258" s="22"/>
      <c r="O1258" s="22"/>
      <c r="P1258" s="22"/>
      <c r="Q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</row>
    <row r="1259" spans="1:28" x14ac:dyDescent="0.25">
      <c r="A1259" s="22"/>
      <c r="B1259" s="22"/>
      <c r="C1259" s="37"/>
      <c r="D1259" s="37"/>
      <c r="E1259" s="37"/>
      <c r="F1259" s="37"/>
      <c r="G1259" s="206"/>
      <c r="H1259" s="22"/>
      <c r="I1259" s="22"/>
      <c r="J1259" s="37"/>
      <c r="K1259" s="37"/>
      <c r="L1259" s="22"/>
      <c r="M1259" s="22"/>
      <c r="N1259" s="22"/>
      <c r="O1259" s="22"/>
      <c r="P1259" s="22"/>
      <c r="Q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</row>
    <row r="1260" spans="1:28" x14ac:dyDescent="0.25">
      <c r="A1260" s="22"/>
      <c r="B1260" s="22"/>
      <c r="C1260" s="37"/>
      <c r="D1260" s="37"/>
      <c r="E1260" s="37"/>
      <c r="F1260" s="37"/>
      <c r="G1260" s="206"/>
      <c r="H1260" s="22"/>
      <c r="I1260" s="22"/>
      <c r="J1260" s="37"/>
      <c r="K1260" s="37"/>
      <c r="L1260" s="22"/>
      <c r="M1260" s="22"/>
      <c r="N1260" s="22"/>
      <c r="O1260" s="22"/>
      <c r="P1260" s="22"/>
      <c r="Q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</row>
    <row r="1261" spans="1:28" x14ac:dyDescent="0.25">
      <c r="A1261" s="22"/>
      <c r="B1261" s="22"/>
      <c r="C1261" s="37"/>
      <c r="D1261" s="37"/>
      <c r="E1261" s="37"/>
      <c r="F1261" s="37"/>
      <c r="G1261" s="206"/>
      <c r="H1261" s="22"/>
      <c r="I1261" s="22"/>
      <c r="J1261" s="37"/>
      <c r="K1261" s="37"/>
      <c r="L1261" s="22"/>
      <c r="M1261" s="22"/>
      <c r="N1261" s="22"/>
      <c r="O1261" s="22"/>
      <c r="P1261" s="22"/>
      <c r="Q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</row>
    <row r="1262" spans="1:28" x14ac:dyDescent="0.25">
      <c r="A1262" s="22"/>
      <c r="B1262" s="22"/>
      <c r="C1262" s="37"/>
      <c r="D1262" s="37"/>
      <c r="E1262" s="37"/>
      <c r="F1262" s="37"/>
      <c r="G1262" s="206"/>
      <c r="H1262" s="22"/>
      <c r="I1262" s="22"/>
      <c r="J1262" s="37"/>
      <c r="K1262" s="37"/>
      <c r="L1262" s="22"/>
      <c r="M1262" s="22"/>
      <c r="N1262" s="22"/>
      <c r="O1262" s="22"/>
      <c r="P1262" s="22"/>
      <c r="Q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</row>
    <row r="1263" spans="1:28" x14ac:dyDescent="0.25">
      <c r="A1263" s="22"/>
      <c r="B1263" s="22"/>
      <c r="C1263" s="37"/>
      <c r="D1263" s="37"/>
      <c r="E1263" s="37"/>
      <c r="F1263" s="37"/>
      <c r="G1263" s="206"/>
      <c r="H1263" s="22"/>
      <c r="I1263" s="22"/>
      <c r="J1263" s="37"/>
      <c r="K1263" s="37"/>
      <c r="L1263" s="22"/>
      <c r="M1263" s="22"/>
      <c r="N1263" s="22"/>
      <c r="O1263" s="22"/>
      <c r="P1263" s="22"/>
      <c r="Q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</row>
    <row r="1264" spans="1:28" x14ac:dyDescent="0.25">
      <c r="A1264" s="22"/>
      <c r="B1264" s="22"/>
      <c r="C1264" s="37"/>
      <c r="D1264" s="37"/>
      <c r="E1264" s="37"/>
      <c r="F1264" s="37"/>
      <c r="G1264" s="206"/>
      <c r="H1264" s="22"/>
      <c r="I1264" s="22"/>
      <c r="J1264" s="37"/>
      <c r="K1264" s="37"/>
      <c r="L1264" s="22"/>
      <c r="M1264" s="22"/>
      <c r="N1264" s="22"/>
      <c r="O1264" s="22"/>
      <c r="P1264" s="22"/>
      <c r="Q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</row>
    <row r="1265" spans="1:28" x14ac:dyDescent="0.25">
      <c r="A1265" s="22"/>
      <c r="B1265" s="22"/>
      <c r="C1265" s="37"/>
      <c r="D1265" s="37"/>
      <c r="E1265" s="37"/>
      <c r="F1265" s="37"/>
      <c r="G1265" s="206"/>
      <c r="H1265" s="22"/>
      <c r="I1265" s="22"/>
      <c r="J1265" s="37"/>
      <c r="K1265" s="37"/>
      <c r="L1265" s="22"/>
      <c r="M1265" s="22"/>
      <c r="N1265" s="22"/>
      <c r="O1265" s="22"/>
      <c r="P1265" s="22"/>
      <c r="Q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</row>
    <row r="1266" spans="1:28" x14ac:dyDescent="0.25">
      <c r="A1266" s="22"/>
      <c r="B1266" s="22"/>
      <c r="C1266" s="37"/>
      <c r="D1266" s="37"/>
      <c r="E1266" s="37"/>
      <c r="F1266" s="37"/>
      <c r="G1266" s="206"/>
      <c r="H1266" s="22"/>
      <c r="I1266" s="22"/>
      <c r="J1266" s="37"/>
      <c r="K1266" s="37"/>
      <c r="L1266" s="22"/>
      <c r="M1266" s="22"/>
      <c r="N1266" s="22"/>
      <c r="O1266" s="22"/>
      <c r="P1266" s="22"/>
      <c r="Q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</row>
    <row r="1267" spans="1:28" x14ac:dyDescent="0.25">
      <c r="A1267" s="22"/>
      <c r="B1267" s="22"/>
      <c r="C1267" s="37"/>
      <c r="D1267" s="37"/>
      <c r="E1267" s="37"/>
      <c r="F1267" s="37"/>
      <c r="G1267" s="206"/>
      <c r="H1267" s="22"/>
      <c r="I1267" s="22"/>
      <c r="J1267" s="37"/>
      <c r="K1267" s="37"/>
      <c r="L1267" s="22"/>
      <c r="M1267" s="22"/>
      <c r="N1267" s="22"/>
      <c r="O1267" s="22"/>
      <c r="P1267" s="22"/>
      <c r="Q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</row>
    <row r="1268" spans="1:28" x14ac:dyDescent="0.25">
      <c r="A1268" s="22"/>
      <c r="B1268" s="22"/>
      <c r="C1268" s="37"/>
      <c r="D1268" s="37"/>
      <c r="E1268" s="37"/>
      <c r="F1268" s="37"/>
      <c r="G1268" s="206"/>
      <c r="H1268" s="22"/>
      <c r="I1268" s="22"/>
      <c r="J1268" s="37"/>
      <c r="K1268" s="37"/>
      <c r="L1268" s="22"/>
      <c r="M1268" s="22"/>
      <c r="N1268" s="22"/>
      <c r="O1268" s="22"/>
      <c r="P1268" s="22"/>
      <c r="Q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</row>
    <row r="1269" spans="1:28" x14ac:dyDescent="0.25">
      <c r="A1269" s="22"/>
      <c r="B1269" s="22"/>
      <c r="C1269" s="37"/>
      <c r="D1269" s="37"/>
      <c r="E1269" s="37"/>
      <c r="F1269" s="37"/>
      <c r="G1269" s="206"/>
      <c r="H1269" s="22"/>
      <c r="I1269" s="22"/>
      <c r="J1269" s="37"/>
      <c r="K1269" s="37"/>
      <c r="L1269" s="22"/>
      <c r="M1269" s="22"/>
      <c r="N1269" s="22"/>
      <c r="O1269" s="22"/>
      <c r="P1269" s="22"/>
      <c r="Q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</row>
    <row r="1270" spans="1:28" x14ac:dyDescent="0.25">
      <c r="A1270" s="22"/>
      <c r="B1270" s="22"/>
      <c r="C1270" s="37"/>
      <c r="D1270" s="37"/>
      <c r="E1270" s="37"/>
      <c r="F1270" s="37"/>
      <c r="G1270" s="206"/>
      <c r="H1270" s="22"/>
      <c r="I1270" s="22"/>
      <c r="J1270" s="37"/>
      <c r="K1270" s="37"/>
      <c r="L1270" s="22"/>
      <c r="M1270" s="22"/>
      <c r="N1270" s="22"/>
      <c r="O1270" s="22"/>
      <c r="P1270" s="22"/>
      <c r="Q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</row>
    <row r="1271" spans="1:28" x14ac:dyDescent="0.25">
      <c r="A1271" s="22"/>
      <c r="B1271" s="22"/>
      <c r="C1271" s="37"/>
      <c r="D1271" s="37"/>
      <c r="E1271" s="37"/>
      <c r="F1271" s="37"/>
      <c r="G1271" s="206"/>
      <c r="H1271" s="22"/>
      <c r="I1271" s="22"/>
      <c r="J1271" s="37"/>
      <c r="K1271" s="37"/>
      <c r="L1271" s="22"/>
      <c r="M1271" s="22"/>
      <c r="N1271" s="22"/>
      <c r="O1271" s="22"/>
      <c r="P1271" s="22"/>
      <c r="Q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</row>
    <row r="1272" spans="1:28" x14ac:dyDescent="0.25">
      <c r="A1272" s="22"/>
      <c r="B1272" s="22"/>
      <c r="C1272" s="37"/>
      <c r="D1272" s="37"/>
      <c r="E1272" s="37"/>
      <c r="F1272" s="37"/>
      <c r="G1272" s="206"/>
      <c r="H1272" s="22"/>
      <c r="I1272" s="22"/>
      <c r="J1272" s="37"/>
      <c r="K1272" s="37"/>
      <c r="L1272" s="22"/>
      <c r="M1272" s="22"/>
      <c r="N1272" s="22"/>
      <c r="O1272" s="22"/>
      <c r="P1272" s="22"/>
      <c r="Q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</row>
    <row r="1273" spans="1:28" x14ac:dyDescent="0.25">
      <c r="A1273" s="22"/>
      <c r="B1273" s="22"/>
      <c r="C1273" s="37"/>
      <c r="D1273" s="37"/>
      <c r="E1273" s="37"/>
      <c r="F1273" s="37"/>
      <c r="G1273" s="206"/>
      <c r="H1273" s="22"/>
      <c r="I1273" s="22"/>
      <c r="J1273" s="37"/>
      <c r="K1273" s="37"/>
      <c r="L1273" s="22"/>
      <c r="M1273" s="22"/>
      <c r="N1273" s="22"/>
      <c r="O1273" s="22"/>
      <c r="P1273" s="22"/>
      <c r="Q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</row>
    <row r="1274" spans="1:28" x14ac:dyDescent="0.25">
      <c r="A1274" s="22"/>
      <c r="B1274" s="22"/>
      <c r="C1274" s="37"/>
      <c r="D1274" s="37"/>
      <c r="E1274" s="37"/>
      <c r="F1274" s="37"/>
      <c r="G1274" s="206"/>
      <c r="H1274" s="22"/>
      <c r="I1274" s="22"/>
      <c r="J1274" s="37"/>
      <c r="K1274" s="37"/>
      <c r="L1274" s="22"/>
      <c r="M1274" s="22"/>
      <c r="N1274" s="22"/>
      <c r="O1274" s="22"/>
      <c r="P1274" s="22"/>
      <c r="Q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</row>
    <row r="1275" spans="1:28" x14ac:dyDescent="0.25">
      <c r="A1275" s="22"/>
      <c r="B1275" s="22"/>
      <c r="C1275" s="37"/>
      <c r="D1275" s="37"/>
      <c r="E1275" s="37"/>
      <c r="F1275" s="37"/>
      <c r="G1275" s="206"/>
      <c r="H1275" s="22"/>
      <c r="I1275" s="22"/>
      <c r="J1275" s="37"/>
      <c r="K1275" s="37"/>
      <c r="L1275" s="22"/>
      <c r="M1275" s="22"/>
      <c r="N1275" s="22"/>
      <c r="O1275" s="22"/>
      <c r="P1275" s="22"/>
      <c r="Q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</row>
    <row r="1276" spans="1:28" x14ac:dyDescent="0.25">
      <c r="A1276" s="22"/>
      <c r="B1276" s="22"/>
      <c r="C1276" s="37"/>
      <c r="D1276" s="37"/>
      <c r="E1276" s="37"/>
      <c r="F1276" s="37"/>
      <c r="G1276" s="206"/>
      <c r="H1276" s="22"/>
      <c r="I1276" s="22"/>
      <c r="J1276" s="37"/>
      <c r="K1276" s="37"/>
      <c r="L1276" s="22"/>
      <c r="M1276" s="22"/>
      <c r="N1276" s="22"/>
      <c r="O1276" s="22"/>
      <c r="P1276" s="22"/>
      <c r="Q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</row>
    <row r="1277" spans="1:28" x14ac:dyDescent="0.25">
      <c r="A1277" s="22"/>
      <c r="B1277" s="22"/>
      <c r="C1277" s="37"/>
      <c r="D1277" s="37"/>
      <c r="E1277" s="37"/>
      <c r="F1277" s="37"/>
      <c r="G1277" s="206"/>
      <c r="H1277" s="22"/>
      <c r="I1277" s="22"/>
      <c r="J1277" s="37"/>
      <c r="K1277" s="37"/>
      <c r="L1277" s="22"/>
      <c r="M1277" s="22"/>
      <c r="N1277" s="22"/>
      <c r="O1277" s="22"/>
      <c r="P1277" s="22"/>
      <c r="Q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</row>
    <row r="1278" spans="1:28" x14ac:dyDescent="0.25">
      <c r="A1278" s="22"/>
      <c r="B1278" s="22"/>
      <c r="C1278" s="37"/>
      <c r="D1278" s="37"/>
      <c r="E1278" s="37"/>
      <c r="F1278" s="37"/>
      <c r="G1278" s="206"/>
      <c r="H1278" s="22"/>
      <c r="I1278" s="22"/>
      <c r="J1278" s="37"/>
      <c r="K1278" s="37"/>
      <c r="L1278" s="22"/>
      <c r="M1278" s="22"/>
      <c r="N1278" s="22"/>
      <c r="O1278" s="22"/>
      <c r="P1278" s="22"/>
      <c r="Q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</row>
    <row r="1279" spans="1:28" x14ac:dyDescent="0.25">
      <c r="A1279" s="22"/>
      <c r="B1279" s="22"/>
      <c r="C1279" s="37"/>
      <c r="D1279" s="37"/>
      <c r="E1279" s="37"/>
      <c r="F1279" s="37"/>
      <c r="G1279" s="206"/>
      <c r="H1279" s="22"/>
      <c r="I1279" s="22"/>
      <c r="J1279" s="37"/>
      <c r="K1279" s="37"/>
      <c r="L1279" s="22"/>
      <c r="M1279" s="22"/>
      <c r="N1279" s="22"/>
      <c r="O1279" s="22"/>
      <c r="P1279" s="22"/>
      <c r="Q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</row>
    <row r="1280" spans="1:28" x14ac:dyDescent="0.25">
      <c r="A1280" s="22"/>
      <c r="B1280" s="22"/>
      <c r="C1280" s="37"/>
      <c r="D1280" s="37"/>
      <c r="E1280" s="37"/>
      <c r="F1280" s="37"/>
      <c r="G1280" s="206"/>
      <c r="H1280" s="22"/>
      <c r="I1280" s="22"/>
      <c r="J1280" s="37"/>
      <c r="K1280" s="37"/>
      <c r="L1280" s="22"/>
      <c r="M1280" s="22"/>
      <c r="N1280" s="22"/>
      <c r="O1280" s="22"/>
      <c r="P1280" s="22"/>
      <c r="Q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</row>
    <row r="1281" spans="1:28" x14ac:dyDescent="0.25">
      <c r="A1281" s="22"/>
      <c r="B1281" s="22"/>
      <c r="C1281" s="37"/>
      <c r="D1281" s="37"/>
      <c r="E1281" s="37"/>
      <c r="F1281" s="37"/>
      <c r="G1281" s="206"/>
      <c r="H1281" s="22"/>
      <c r="I1281" s="22"/>
      <c r="J1281" s="37"/>
      <c r="K1281" s="37"/>
      <c r="L1281" s="22"/>
      <c r="M1281" s="22"/>
      <c r="N1281" s="22"/>
      <c r="O1281" s="22"/>
      <c r="P1281" s="22"/>
      <c r="Q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</row>
    <row r="1282" spans="1:28" x14ac:dyDescent="0.25">
      <c r="A1282" s="22"/>
      <c r="B1282" s="22"/>
      <c r="C1282" s="37"/>
      <c r="D1282" s="37"/>
      <c r="E1282" s="37"/>
      <c r="F1282" s="37"/>
      <c r="G1282" s="206"/>
      <c r="H1282" s="22"/>
      <c r="I1282" s="22"/>
      <c r="J1282" s="37"/>
      <c r="K1282" s="37"/>
      <c r="L1282" s="22"/>
      <c r="M1282" s="22"/>
      <c r="N1282" s="22"/>
      <c r="O1282" s="22"/>
      <c r="P1282" s="22"/>
      <c r="Q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</row>
    <row r="1283" spans="1:28" x14ac:dyDescent="0.25">
      <c r="A1283" s="22"/>
      <c r="B1283" s="22"/>
      <c r="C1283" s="37"/>
      <c r="D1283" s="37"/>
      <c r="E1283" s="37"/>
      <c r="F1283" s="37"/>
      <c r="G1283" s="206"/>
      <c r="H1283" s="22"/>
      <c r="I1283" s="22"/>
      <c r="J1283" s="37"/>
      <c r="K1283" s="37"/>
      <c r="L1283" s="22"/>
      <c r="M1283" s="22"/>
      <c r="N1283" s="22"/>
      <c r="O1283" s="22"/>
      <c r="P1283" s="22"/>
      <c r="Q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</row>
    <row r="1284" spans="1:28" x14ac:dyDescent="0.25">
      <c r="A1284" s="22"/>
      <c r="B1284" s="22"/>
      <c r="C1284" s="37"/>
      <c r="D1284" s="37"/>
      <c r="E1284" s="37"/>
      <c r="F1284" s="37"/>
      <c r="G1284" s="206"/>
      <c r="H1284" s="22"/>
      <c r="I1284" s="22"/>
      <c r="J1284" s="37"/>
      <c r="K1284" s="37"/>
      <c r="L1284" s="22"/>
      <c r="M1284" s="22"/>
      <c r="N1284" s="22"/>
      <c r="O1284" s="22"/>
      <c r="P1284" s="22"/>
      <c r="Q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</row>
    <row r="1285" spans="1:28" x14ac:dyDescent="0.25">
      <c r="A1285" s="22"/>
      <c r="B1285" s="22"/>
      <c r="C1285" s="37"/>
      <c r="D1285" s="37"/>
      <c r="E1285" s="37"/>
      <c r="F1285" s="37"/>
      <c r="G1285" s="206"/>
      <c r="H1285" s="22"/>
      <c r="I1285" s="22"/>
      <c r="J1285" s="37"/>
      <c r="K1285" s="37"/>
      <c r="L1285" s="22"/>
      <c r="M1285" s="22"/>
      <c r="N1285" s="22"/>
      <c r="O1285" s="22"/>
      <c r="P1285" s="22"/>
      <c r="Q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</row>
    <row r="1286" spans="1:28" x14ac:dyDescent="0.25">
      <c r="A1286" s="22"/>
      <c r="B1286" s="22"/>
      <c r="C1286" s="37"/>
      <c r="D1286" s="37"/>
      <c r="E1286" s="37"/>
      <c r="F1286" s="37"/>
      <c r="G1286" s="206"/>
      <c r="H1286" s="22"/>
      <c r="I1286" s="22"/>
      <c r="J1286" s="37"/>
      <c r="K1286" s="37"/>
      <c r="L1286" s="22"/>
      <c r="M1286" s="22"/>
      <c r="N1286" s="22"/>
      <c r="O1286" s="22"/>
      <c r="P1286" s="22"/>
      <c r="Q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</row>
    <row r="1287" spans="1:28" x14ac:dyDescent="0.25">
      <c r="A1287" s="22"/>
      <c r="B1287" s="22"/>
      <c r="C1287" s="37"/>
      <c r="D1287" s="37"/>
      <c r="E1287" s="37"/>
      <c r="F1287" s="37"/>
      <c r="G1287" s="206"/>
      <c r="H1287" s="22"/>
      <c r="I1287" s="22"/>
      <c r="J1287" s="37"/>
      <c r="K1287" s="37"/>
      <c r="L1287" s="22"/>
      <c r="M1287" s="22"/>
      <c r="N1287" s="22"/>
      <c r="O1287" s="22"/>
      <c r="P1287" s="22"/>
      <c r="Q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</row>
    <row r="1288" spans="1:28" x14ac:dyDescent="0.25">
      <c r="A1288" s="22"/>
      <c r="B1288" s="22"/>
      <c r="C1288" s="37"/>
      <c r="D1288" s="37"/>
      <c r="E1288" s="37"/>
      <c r="F1288" s="37"/>
      <c r="G1288" s="206"/>
      <c r="H1288" s="22"/>
      <c r="I1288" s="22"/>
      <c r="J1288" s="37"/>
      <c r="K1288" s="37"/>
      <c r="L1288" s="22"/>
      <c r="M1288" s="22"/>
      <c r="N1288" s="22"/>
      <c r="O1288" s="22"/>
      <c r="P1288" s="22"/>
      <c r="Q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</row>
    <row r="1289" spans="1:28" x14ac:dyDescent="0.25">
      <c r="A1289" s="22"/>
      <c r="B1289" s="22"/>
      <c r="C1289" s="37"/>
      <c r="D1289" s="37"/>
      <c r="E1289" s="37"/>
      <c r="F1289" s="37"/>
      <c r="G1289" s="206"/>
      <c r="H1289" s="22"/>
      <c r="I1289" s="22"/>
      <c r="J1289" s="37"/>
      <c r="K1289" s="37"/>
      <c r="L1289" s="22"/>
      <c r="M1289" s="22"/>
      <c r="N1289" s="22"/>
      <c r="O1289" s="22"/>
      <c r="P1289" s="22"/>
      <c r="Q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</row>
    <row r="1290" spans="1:28" x14ac:dyDescent="0.25">
      <c r="A1290" s="22"/>
      <c r="B1290" s="22"/>
      <c r="C1290" s="37"/>
      <c r="D1290" s="37"/>
      <c r="E1290" s="37"/>
      <c r="F1290" s="37"/>
      <c r="G1290" s="206"/>
      <c r="H1290" s="22"/>
      <c r="I1290" s="22"/>
      <c r="J1290" s="37"/>
      <c r="K1290" s="37"/>
      <c r="L1290" s="22"/>
      <c r="M1290" s="22"/>
      <c r="N1290" s="22"/>
      <c r="O1290" s="22"/>
      <c r="P1290" s="22"/>
      <c r="Q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</row>
    <row r="1291" spans="1:28" x14ac:dyDescent="0.25">
      <c r="A1291" s="22"/>
      <c r="B1291" s="22"/>
      <c r="C1291" s="37"/>
      <c r="D1291" s="37"/>
      <c r="E1291" s="37"/>
      <c r="F1291" s="37"/>
      <c r="G1291" s="206"/>
      <c r="H1291" s="22"/>
      <c r="I1291" s="22"/>
      <c r="J1291" s="37"/>
      <c r="K1291" s="37"/>
      <c r="L1291" s="22"/>
      <c r="M1291" s="22"/>
      <c r="N1291" s="22"/>
      <c r="O1291" s="22"/>
      <c r="P1291" s="22"/>
      <c r="Q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</row>
    <row r="1292" spans="1:28" x14ac:dyDescent="0.25">
      <c r="A1292" s="22"/>
      <c r="B1292" s="22"/>
      <c r="C1292" s="37"/>
      <c r="D1292" s="37"/>
      <c r="E1292" s="37"/>
      <c r="F1292" s="37"/>
      <c r="G1292" s="206"/>
      <c r="H1292" s="22"/>
      <c r="I1292" s="22"/>
      <c r="J1292" s="37"/>
      <c r="K1292" s="37"/>
      <c r="L1292" s="22"/>
      <c r="M1292" s="22"/>
      <c r="N1292" s="22"/>
      <c r="O1292" s="22"/>
      <c r="P1292" s="22"/>
      <c r="Q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</row>
    <row r="1293" spans="1:28" x14ac:dyDescent="0.25">
      <c r="A1293" s="22"/>
      <c r="B1293" s="22"/>
      <c r="C1293" s="37"/>
      <c r="D1293" s="37"/>
      <c r="E1293" s="37"/>
      <c r="F1293" s="37"/>
      <c r="G1293" s="206"/>
      <c r="H1293" s="22"/>
      <c r="I1293" s="22"/>
      <c r="J1293" s="37"/>
      <c r="K1293" s="37"/>
      <c r="L1293" s="22"/>
      <c r="M1293" s="22"/>
      <c r="N1293" s="22"/>
      <c r="O1293" s="22"/>
      <c r="P1293" s="22"/>
      <c r="Q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</row>
    <row r="1294" spans="1:28" x14ac:dyDescent="0.25">
      <c r="A1294" s="22"/>
      <c r="B1294" s="22"/>
      <c r="C1294" s="37"/>
      <c r="D1294" s="37"/>
      <c r="E1294" s="37"/>
      <c r="F1294" s="37"/>
      <c r="G1294" s="206"/>
      <c r="H1294" s="22"/>
      <c r="I1294" s="22"/>
      <c r="J1294" s="37"/>
      <c r="K1294" s="37"/>
      <c r="L1294" s="22"/>
      <c r="M1294" s="22"/>
      <c r="N1294" s="22"/>
      <c r="O1294" s="22"/>
      <c r="P1294" s="22"/>
      <c r="Q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</row>
    <row r="1295" spans="1:28" x14ac:dyDescent="0.25">
      <c r="A1295" s="22"/>
      <c r="B1295" s="22"/>
      <c r="C1295" s="37"/>
      <c r="D1295" s="37"/>
      <c r="E1295" s="37"/>
      <c r="F1295" s="37"/>
      <c r="G1295" s="206"/>
      <c r="H1295" s="22"/>
      <c r="I1295" s="22"/>
      <c r="J1295" s="37"/>
      <c r="K1295" s="37"/>
      <c r="L1295" s="22"/>
      <c r="M1295" s="22"/>
      <c r="N1295" s="22"/>
      <c r="O1295" s="22"/>
      <c r="P1295" s="22"/>
      <c r="Q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</row>
    <row r="1296" spans="1:28" x14ac:dyDescent="0.25">
      <c r="A1296" s="22"/>
      <c r="B1296" s="22"/>
      <c r="C1296" s="37"/>
      <c r="D1296" s="37"/>
      <c r="E1296" s="37"/>
      <c r="F1296" s="37"/>
      <c r="G1296" s="206"/>
      <c r="H1296" s="22"/>
      <c r="I1296" s="22"/>
      <c r="J1296" s="37"/>
      <c r="K1296" s="37"/>
      <c r="L1296" s="22"/>
      <c r="M1296" s="22"/>
      <c r="N1296" s="22"/>
      <c r="O1296" s="22"/>
      <c r="P1296" s="22"/>
      <c r="Q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</row>
    <row r="1297" spans="1:28" x14ac:dyDescent="0.25">
      <c r="A1297" s="22"/>
      <c r="B1297" s="22"/>
      <c r="C1297" s="37"/>
      <c r="D1297" s="37"/>
      <c r="E1297" s="37"/>
      <c r="F1297" s="37"/>
      <c r="G1297" s="206"/>
      <c r="H1297" s="22"/>
      <c r="I1297" s="22"/>
      <c r="J1297" s="37"/>
      <c r="K1297" s="37"/>
      <c r="L1297" s="22"/>
      <c r="M1297" s="22"/>
      <c r="N1297" s="22"/>
      <c r="O1297" s="22"/>
      <c r="P1297" s="22"/>
      <c r="Q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</row>
    <row r="1298" spans="1:28" x14ac:dyDescent="0.25">
      <c r="A1298" s="22"/>
      <c r="B1298" s="22"/>
      <c r="C1298" s="37"/>
      <c r="D1298" s="37"/>
      <c r="E1298" s="37"/>
      <c r="F1298" s="37"/>
      <c r="G1298" s="206"/>
      <c r="H1298" s="22"/>
      <c r="I1298" s="22"/>
      <c r="J1298" s="37"/>
      <c r="K1298" s="37"/>
      <c r="L1298" s="22"/>
      <c r="M1298" s="22"/>
      <c r="N1298" s="22"/>
      <c r="O1298" s="22"/>
      <c r="P1298" s="22"/>
      <c r="Q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</row>
    <row r="1299" spans="1:28" x14ac:dyDescent="0.25">
      <c r="A1299" s="22"/>
      <c r="B1299" s="22"/>
      <c r="C1299" s="37"/>
      <c r="D1299" s="37"/>
      <c r="E1299" s="37"/>
      <c r="F1299" s="37"/>
      <c r="G1299" s="206"/>
      <c r="H1299" s="22"/>
      <c r="I1299" s="22"/>
      <c r="J1299" s="37"/>
      <c r="K1299" s="37"/>
      <c r="L1299" s="22"/>
      <c r="M1299" s="22"/>
      <c r="N1299" s="22"/>
      <c r="O1299" s="22"/>
      <c r="P1299" s="22"/>
      <c r="Q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</row>
    <row r="1300" spans="1:28" x14ac:dyDescent="0.25">
      <c r="A1300" s="22"/>
      <c r="B1300" s="22"/>
      <c r="C1300" s="37"/>
      <c r="D1300" s="37"/>
      <c r="E1300" s="37"/>
      <c r="F1300" s="37"/>
      <c r="G1300" s="206"/>
      <c r="H1300" s="22"/>
      <c r="I1300" s="22"/>
      <c r="J1300" s="37"/>
      <c r="K1300" s="37"/>
      <c r="L1300" s="22"/>
      <c r="M1300" s="22"/>
      <c r="N1300" s="22"/>
      <c r="O1300" s="22"/>
      <c r="P1300" s="22"/>
      <c r="Q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</row>
    <row r="1301" spans="1:28" x14ac:dyDescent="0.25">
      <c r="A1301" s="22"/>
      <c r="B1301" s="22"/>
      <c r="C1301" s="37"/>
      <c r="D1301" s="37"/>
      <c r="E1301" s="37"/>
      <c r="F1301" s="37"/>
      <c r="G1301" s="206"/>
      <c r="H1301" s="22"/>
      <c r="I1301" s="22"/>
      <c r="J1301" s="37"/>
      <c r="K1301" s="37"/>
      <c r="L1301" s="22"/>
      <c r="M1301" s="22"/>
      <c r="N1301" s="22"/>
      <c r="O1301" s="22"/>
      <c r="P1301" s="22"/>
      <c r="Q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</row>
    <row r="1302" spans="1:28" x14ac:dyDescent="0.25">
      <c r="A1302" s="22"/>
      <c r="B1302" s="22"/>
      <c r="C1302" s="37"/>
      <c r="D1302" s="37"/>
      <c r="E1302" s="37"/>
      <c r="F1302" s="37"/>
      <c r="G1302" s="206"/>
      <c r="H1302" s="22"/>
      <c r="I1302" s="22"/>
      <c r="J1302" s="37"/>
      <c r="K1302" s="37"/>
      <c r="L1302" s="22"/>
      <c r="M1302" s="22"/>
      <c r="N1302" s="22"/>
      <c r="O1302" s="22"/>
      <c r="P1302" s="22"/>
      <c r="Q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</row>
    <row r="1303" spans="1:28" x14ac:dyDescent="0.25">
      <c r="A1303" s="22"/>
      <c r="B1303" s="22"/>
      <c r="C1303" s="37"/>
      <c r="D1303" s="37"/>
      <c r="E1303" s="37"/>
      <c r="F1303" s="37"/>
      <c r="G1303" s="206"/>
      <c r="H1303" s="22"/>
      <c r="I1303" s="22"/>
      <c r="J1303" s="37"/>
      <c r="K1303" s="37"/>
      <c r="L1303" s="22"/>
      <c r="M1303" s="22"/>
      <c r="N1303" s="22"/>
      <c r="O1303" s="22"/>
      <c r="P1303" s="22"/>
      <c r="Q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</row>
    <row r="1304" spans="1:28" x14ac:dyDescent="0.25">
      <c r="A1304" s="22"/>
      <c r="B1304" s="22"/>
      <c r="C1304" s="37"/>
      <c r="D1304" s="37"/>
      <c r="E1304" s="37"/>
      <c r="F1304" s="37"/>
      <c r="G1304" s="206"/>
      <c r="H1304" s="22"/>
      <c r="I1304" s="22"/>
      <c r="J1304" s="37"/>
      <c r="K1304" s="37"/>
      <c r="L1304" s="22"/>
      <c r="M1304" s="22"/>
      <c r="N1304" s="22"/>
      <c r="O1304" s="22"/>
      <c r="P1304" s="22"/>
      <c r="Q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</row>
    <row r="1305" spans="1:28" x14ac:dyDescent="0.25">
      <c r="A1305" s="22"/>
      <c r="B1305" s="22"/>
      <c r="C1305" s="37"/>
      <c r="D1305" s="37"/>
      <c r="E1305" s="37"/>
      <c r="F1305" s="37"/>
      <c r="G1305" s="206"/>
      <c r="H1305" s="22"/>
      <c r="I1305" s="22"/>
      <c r="J1305" s="37"/>
      <c r="K1305" s="37"/>
      <c r="L1305" s="22"/>
      <c r="M1305" s="22"/>
      <c r="N1305" s="22"/>
      <c r="O1305" s="22"/>
      <c r="P1305" s="22"/>
      <c r="Q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</row>
    <row r="1306" spans="1:28" x14ac:dyDescent="0.25">
      <c r="A1306" s="22"/>
      <c r="B1306" s="22"/>
      <c r="C1306" s="37"/>
      <c r="D1306" s="37"/>
      <c r="E1306" s="37"/>
      <c r="F1306" s="37"/>
      <c r="G1306" s="206"/>
      <c r="H1306" s="22"/>
      <c r="I1306" s="22"/>
      <c r="J1306" s="37"/>
      <c r="K1306" s="37"/>
      <c r="L1306" s="22"/>
      <c r="M1306" s="22"/>
      <c r="N1306" s="22"/>
      <c r="O1306" s="22"/>
      <c r="P1306" s="22"/>
      <c r="Q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</row>
    <row r="1307" spans="1:28" x14ac:dyDescent="0.25">
      <c r="A1307" s="22"/>
      <c r="B1307" s="22"/>
      <c r="C1307" s="37"/>
      <c r="D1307" s="37"/>
      <c r="E1307" s="37"/>
      <c r="F1307" s="37"/>
      <c r="G1307" s="206"/>
      <c r="H1307" s="22"/>
      <c r="I1307" s="22"/>
      <c r="J1307" s="37"/>
      <c r="K1307" s="37"/>
      <c r="L1307" s="22"/>
      <c r="M1307" s="22"/>
      <c r="N1307" s="22"/>
      <c r="O1307" s="22"/>
      <c r="P1307" s="22"/>
      <c r="Q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</row>
    <row r="1308" spans="1:28" x14ac:dyDescent="0.25">
      <c r="A1308" s="22"/>
      <c r="B1308" s="22"/>
      <c r="C1308" s="37"/>
      <c r="D1308" s="37"/>
      <c r="E1308" s="37"/>
      <c r="F1308" s="37"/>
      <c r="G1308" s="206"/>
      <c r="H1308" s="22"/>
      <c r="I1308" s="22"/>
      <c r="J1308" s="37"/>
      <c r="K1308" s="37"/>
      <c r="L1308" s="22"/>
      <c r="M1308" s="22"/>
      <c r="N1308" s="22"/>
      <c r="O1308" s="22"/>
      <c r="P1308" s="22"/>
      <c r="Q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</row>
    <row r="1309" spans="1:28" x14ac:dyDescent="0.25">
      <c r="A1309" s="22"/>
      <c r="B1309" s="22"/>
      <c r="C1309" s="37"/>
      <c r="D1309" s="37"/>
      <c r="E1309" s="37"/>
      <c r="F1309" s="37"/>
      <c r="G1309" s="206"/>
      <c r="H1309" s="22"/>
      <c r="I1309" s="22"/>
      <c r="J1309" s="37"/>
      <c r="K1309" s="37"/>
      <c r="L1309" s="22"/>
      <c r="M1309" s="22"/>
      <c r="N1309" s="22"/>
      <c r="O1309" s="22"/>
      <c r="P1309" s="22"/>
      <c r="Q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</row>
    <row r="1310" spans="1:28" x14ac:dyDescent="0.25">
      <c r="A1310" s="22"/>
      <c r="B1310" s="22"/>
      <c r="C1310" s="37"/>
      <c r="D1310" s="37"/>
      <c r="E1310" s="37"/>
      <c r="F1310" s="37"/>
      <c r="G1310" s="206"/>
      <c r="H1310" s="22"/>
      <c r="I1310" s="22"/>
      <c r="J1310" s="37"/>
      <c r="K1310" s="37"/>
      <c r="L1310" s="22"/>
      <c r="M1310" s="22"/>
      <c r="N1310" s="22"/>
      <c r="O1310" s="22"/>
      <c r="P1310" s="22"/>
      <c r="Q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</row>
    <row r="1311" spans="1:28" x14ac:dyDescent="0.25">
      <c r="A1311" s="22"/>
      <c r="B1311" s="22"/>
      <c r="C1311" s="37"/>
      <c r="D1311" s="37"/>
      <c r="E1311" s="37"/>
      <c r="F1311" s="37"/>
      <c r="G1311" s="206"/>
      <c r="H1311" s="22"/>
      <c r="I1311" s="22"/>
      <c r="J1311" s="37"/>
      <c r="K1311" s="37"/>
      <c r="L1311" s="22"/>
      <c r="M1311" s="22"/>
      <c r="N1311" s="22"/>
      <c r="O1311" s="22"/>
      <c r="P1311" s="22"/>
      <c r="Q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</row>
    <row r="1312" spans="1:28" x14ac:dyDescent="0.25">
      <c r="A1312" s="22"/>
      <c r="B1312" s="22"/>
      <c r="C1312" s="37"/>
      <c r="D1312" s="37"/>
      <c r="E1312" s="37"/>
      <c r="F1312" s="37"/>
      <c r="G1312" s="206"/>
      <c r="H1312" s="22"/>
      <c r="I1312" s="22"/>
      <c r="J1312" s="37"/>
      <c r="K1312" s="37"/>
      <c r="L1312" s="22"/>
      <c r="M1312" s="22"/>
      <c r="N1312" s="22"/>
      <c r="O1312" s="22"/>
      <c r="P1312" s="22"/>
      <c r="Q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</row>
    <row r="1313" spans="1:28" x14ac:dyDescent="0.25">
      <c r="A1313" s="22"/>
      <c r="B1313" s="22"/>
      <c r="C1313" s="37"/>
      <c r="D1313" s="37"/>
      <c r="E1313" s="37"/>
      <c r="F1313" s="37"/>
      <c r="G1313" s="206"/>
      <c r="H1313" s="22"/>
      <c r="I1313" s="22"/>
      <c r="J1313" s="37"/>
      <c r="K1313" s="37"/>
      <c r="L1313" s="22"/>
      <c r="M1313" s="22"/>
      <c r="N1313" s="22"/>
      <c r="O1313" s="22"/>
      <c r="P1313" s="22"/>
      <c r="Q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</row>
    <row r="1314" spans="1:28" x14ac:dyDescent="0.25">
      <c r="A1314" s="22"/>
      <c r="B1314" s="22"/>
      <c r="C1314" s="37"/>
      <c r="D1314" s="37"/>
      <c r="E1314" s="37"/>
      <c r="F1314" s="37"/>
      <c r="G1314" s="206"/>
      <c r="H1314" s="22"/>
      <c r="I1314" s="22"/>
      <c r="J1314" s="37"/>
      <c r="K1314" s="37"/>
      <c r="L1314" s="22"/>
      <c r="M1314" s="22"/>
      <c r="N1314" s="22"/>
      <c r="O1314" s="22"/>
      <c r="P1314" s="22"/>
      <c r="Q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</row>
    <row r="1315" spans="1:28" x14ac:dyDescent="0.25">
      <c r="A1315" s="22"/>
      <c r="B1315" s="22"/>
      <c r="C1315" s="37"/>
      <c r="D1315" s="37"/>
      <c r="E1315" s="37"/>
      <c r="F1315" s="37"/>
      <c r="G1315" s="206"/>
      <c r="H1315" s="22"/>
      <c r="I1315" s="22"/>
      <c r="J1315" s="37"/>
      <c r="K1315" s="37"/>
      <c r="L1315" s="22"/>
      <c r="M1315" s="22"/>
      <c r="N1315" s="22"/>
      <c r="O1315" s="22"/>
      <c r="P1315" s="22"/>
      <c r="Q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</row>
    <row r="1316" spans="1:28" x14ac:dyDescent="0.25">
      <c r="A1316" s="22"/>
      <c r="B1316" s="22"/>
      <c r="C1316" s="37"/>
      <c r="D1316" s="37"/>
      <c r="E1316" s="37"/>
      <c r="F1316" s="37"/>
      <c r="G1316" s="206"/>
      <c r="H1316" s="22"/>
      <c r="I1316" s="22"/>
      <c r="J1316" s="37"/>
      <c r="K1316" s="37"/>
      <c r="L1316" s="22"/>
      <c r="M1316" s="22"/>
      <c r="N1316" s="22"/>
      <c r="O1316" s="22"/>
      <c r="P1316" s="22"/>
      <c r="Q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</row>
    <row r="1317" spans="1:28" x14ac:dyDescent="0.25">
      <c r="A1317" s="22"/>
      <c r="B1317" s="22"/>
      <c r="C1317" s="37"/>
      <c r="D1317" s="37"/>
      <c r="E1317" s="37"/>
      <c r="F1317" s="37"/>
      <c r="G1317" s="206"/>
      <c r="H1317" s="22"/>
      <c r="I1317" s="22"/>
      <c r="J1317" s="37"/>
      <c r="K1317" s="37"/>
      <c r="L1317" s="22"/>
      <c r="M1317" s="22"/>
      <c r="N1317" s="22"/>
      <c r="O1317" s="22"/>
      <c r="P1317" s="22"/>
      <c r="Q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</row>
    <row r="1318" spans="1:28" x14ac:dyDescent="0.25">
      <c r="A1318" s="22"/>
      <c r="B1318" s="22"/>
      <c r="C1318" s="37"/>
      <c r="D1318" s="37"/>
      <c r="E1318" s="37"/>
      <c r="F1318" s="37"/>
      <c r="G1318" s="206"/>
      <c r="H1318" s="22"/>
      <c r="I1318" s="22"/>
      <c r="J1318" s="37"/>
      <c r="K1318" s="37"/>
      <c r="L1318" s="22"/>
      <c r="M1318" s="22"/>
      <c r="N1318" s="22"/>
      <c r="O1318" s="22"/>
      <c r="P1318" s="22"/>
      <c r="Q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</row>
    <row r="1319" spans="1:28" x14ac:dyDescent="0.25">
      <c r="A1319" s="22"/>
      <c r="B1319" s="22"/>
      <c r="C1319" s="37"/>
      <c r="D1319" s="37"/>
      <c r="E1319" s="37"/>
      <c r="F1319" s="37"/>
      <c r="G1319" s="206"/>
      <c r="H1319" s="22"/>
      <c r="I1319" s="22"/>
      <c r="J1319" s="37"/>
      <c r="K1319" s="37"/>
      <c r="L1319" s="22"/>
      <c r="M1319" s="22"/>
      <c r="N1319" s="22"/>
      <c r="O1319" s="22"/>
      <c r="P1319" s="22"/>
      <c r="Q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</row>
    <row r="1320" spans="1:28" x14ac:dyDescent="0.25">
      <c r="A1320" s="22"/>
      <c r="B1320" s="22"/>
      <c r="C1320" s="37"/>
      <c r="D1320" s="37"/>
      <c r="E1320" s="37"/>
      <c r="F1320" s="37"/>
      <c r="G1320" s="206"/>
      <c r="H1320" s="22"/>
      <c r="I1320" s="22"/>
      <c r="J1320" s="37"/>
      <c r="K1320" s="37"/>
      <c r="L1320" s="22"/>
      <c r="M1320" s="22"/>
      <c r="N1320" s="22"/>
      <c r="O1320" s="22"/>
      <c r="P1320" s="22"/>
      <c r="Q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</row>
    <row r="1321" spans="1:28" x14ac:dyDescent="0.25">
      <c r="A1321" s="22"/>
      <c r="B1321" s="22"/>
      <c r="C1321" s="37"/>
      <c r="D1321" s="37"/>
      <c r="E1321" s="37"/>
      <c r="F1321" s="37"/>
      <c r="G1321" s="206"/>
      <c r="H1321" s="22"/>
      <c r="I1321" s="22"/>
      <c r="J1321" s="37"/>
      <c r="K1321" s="37"/>
      <c r="L1321" s="22"/>
      <c r="M1321" s="22"/>
      <c r="N1321" s="22"/>
      <c r="O1321" s="22"/>
      <c r="P1321" s="22"/>
      <c r="Q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</row>
    <row r="1322" spans="1:28" x14ac:dyDescent="0.25">
      <c r="A1322" s="22"/>
      <c r="B1322" s="22"/>
      <c r="C1322" s="37"/>
      <c r="D1322" s="37"/>
      <c r="E1322" s="37"/>
      <c r="F1322" s="37"/>
      <c r="G1322" s="206"/>
      <c r="H1322" s="22"/>
      <c r="I1322" s="22"/>
      <c r="J1322" s="37"/>
      <c r="K1322" s="37"/>
      <c r="L1322" s="22"/>
      <c r="M1322" s="22"/>
      <c r="N1322" s="22"/>
      <c r="O1322" s="22"/>
      <c r="P1322" s="22"/>
      <c r="Q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</row>
    <row r="1323" spans="1:28" x14ac:dyDescent="0.25">
      <c r="A1323" s="22"/>
      <c r="B1323" s="22"/>
      <c r="C1323" s="37"/>
      <c r="D1323" s="37"/>
      <c r="E1323" s="37"/>
      <c r="F1323" s="37"/>
      <c r="G1323" s="206"/>
      <c r="H1323" s="22"/>
      <c r="I1323" s="22"/>
      <c r="J1323" s="37"/>
      <c r="K1323" s="37"/>
      <c r="L1323" s="22"/>
      <c r="M1323" s="22"/>
      <c r="N1323" s="22"/>
      <c r="O1323" s="22"/>
      <c r="P1323" s="22"/>
      <c r="Q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</row>
    <row r="1324" spans="1:28" x14ac:dyDescent="0.25">
      <c r="A1324" s="22"/>
      <c r="B1324" s="22"/>
      <c r="C1324" s="37"/>
      <c r="D1324" s="37"/>
      <c r="E1324" s="37"/>
      <c r="F1324" s="37"/>
      <c r="G1324" s="206"/>
      <c r="H1324" s="22"/>
      <c r="I1324" s="22"/>
      <c r="J1324" s="37"/>
      <c r="K1324" s="37"/>
      <c r="L1324" s="22"/>
      <c r="M1324" s="22"/>
      <c r="N1324" s="22"/>
      <c r="O1324" s="22"/>
      <c r="P1324" s="22"/>
      <c r="Q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</row>
    <row r="1325" spans="1:28" x14ac:dyDescent="0.25">
      <c r="A1325" s="22"/>
      <c r="B1325" s="22"/>
      <c r="C1325" s="37"/>
      <c r="D1325" s="37"/>
      <c r="E1325" s="37"/>
      <c r="F1325" s="37"/>
      <c r="G1325" s="206"/>
      <c r="H1325" s="22"/>
      <c r="I1325" s="22"/>
      <c r="J1325" s="37"/>
      <c r="K1325" s="37"/>
      <c r="L1325" s="22"/>
      <c r="M1325" s="22"/>
      <c r="N1325" s="22"/>
      <c r="O1325" s="22"/>
      <c r="P1325" s="22"/>
      <c r="Q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</row>
    <row r="1326" spans="1:28" x14ac:dyDescent="0.25">
      <c r="A1326" s="22"/>
      <c r="B1326" s="22"/>
      <c r="C1326" s="37"/>
      <c r="D1326" s="37"/>
      <c r="E1326" s="37"/>
      <c r="F1326" s="37"/>
      <c r="G1326" s="206"/>
      <c r="H1326" s="22"/>
      <c r="I1326" s="22"/>
      <c r="J1326" s="37"/>
      <c r="K1326" s="37"/>
      <c r="L1326" s="22"/>
      <c r="M1326" s="22"/>
      <c r="N1326" s="22"/>
      <c r="O1326" s="22"/>
      <c r="P1326" s="22"/>
      <c r="Q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</row>
    <row r="1327" spans="1:28" x14ac:dyDescent="0.25">
      <c r="A1327" s="22"/>
      <c r="B1327" s="22"/>
      <c r="C1327" s="37"/>
      <c r="D1327" s="37"/>
      <c r="E1327" s="37"/>
      <c r="F1327" s="37"/>
      <c r="G1327" s="206"/>
      <c r="H1327" s="22"/>
      <c r="I1327" s="22"/>
      <c r="J1327" s="37"/>
      <c r="K1327" s="37"/>
      <c r="L1327" s="22"/>
      <c r="M1327" s="22"/>
      <c r="N1327" s="22"/>
      <c r="O1327" s="22"/>
      <c r="P1327" s="22"/>
      <c r="Q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</row>
    <row r="1328" spans="1:28" x14ac:dyDescent="0.25">
      <c r="A1328" s="22"/>
      <c r="B1328" s="22"/>
      <c r="C1328" s="37"/>
      <c r="D1328" s="37"/>
      <c r="E1328" s="37"/>
      <c r="F1328" s="37"/>
      <c r="G1328" s="206"/>
      <c r="H1328" s="22"/>
      <c r="I1328" s="22"/>
      <c r="J1328" s="37"/>
      <c r="K1328" s="37"/>
      <c r="L1328" s="22"/>
      <c r="M1328" s="22"/>
      <c r="N1328" s="22"/>
      <c r="O1328" s="22"/>
      <c r="P1328" s="22"/>
      <c r="Q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</row>
    <row r="1329" spans="1:28" x14ac:dyDescent="0.25">
      <c r="A1329" s="22"/>
      <c r="B1329" s="22"/>
      <c r="C1329" s="37"/>
      <c r="D1329" s="37"/>
      <c r="E1329" s="37"/>
      <c r="F1329" s="37"/>
      <c r="G1329" s="206"/>
      <c r="H1329" s="22"/>
      <c r="I1329" s="22"/>
      <c r="J1329" s="37"/>
      <c r="K1329" s="37"/>
      <c r="L1329" s="22"/>
      <c r="M1329" s="22"/>
      <c r="N1329" s="22"/>
      <c r="O1329" s="22"/>
      <c r="P1329" s="22"/>
      <c r="Q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</row>
    <row r="1330" spans="1:28" x14ac:dyDescent="0.25">
      <c r="A1330" s="22"/>
      <c r="B1330" s="22"/>
      <c r="C1330" s="37"/>
      <c r="D1330" s="37"/>
      <c r="E1330" s="37"/>
      <c r="F1330" s="37"/>
      <c r="G1330" s="206"/>
      <c r="H1330" s="22"/>
      <c r="I1330" s="22"/>
      <c r="J1330" s="37"/>
      <c r="K1330" s="37"/>
      <c r="L1330" s="22"/>
      <c r="M1330" s="22"/>
      <c r="N1330" s="22"/>
      <c r="O1330" s="22"/>
      <c r="P1330" s="22"/>
      <c r="Q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</row>
    <row r="1331" spans="1:28" x14ac:dyDescent="0.25">
      <c r="A1331" s="22"/>
      <c r="B1331" s="22"/>
      <c r="C1331" s="37"/>
      <c r="D1331" s="37"/>
      <c r="E1331" s="37"/>
      <c r="F1331" s="37"/>
      <c r="G1331" s="206"/>
      <c r="H1331" s="22"/>
      <c r="I1331" s="22"/>
      <c r="J1331" s="37"/>
      <c r="K1331" s="37"/>
      <c r="L1331" s="22"/>
      <c r="M1331" s="22"/>
      <c r="N1331" s="22"/>
      <c r="O1331" s="22"/>
      <c r="P1331" s="22"/>
      <c r="Q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</row>
    <row r="1332" spans="1:28" x14ac:dyDescent="0.25">
      <c r="A1332" s="22"/>
      <c r="B1332" s="22"/>
      <c r="C1332" s="37"/>
      <c r="D1332" s="37"/>
      <c r="E1332" s="37"/>
      <c r="F1332" s="37"/>
      <c r="G1332" s="206"/>
      <c r="H1332" s="22"/>
      <c r="I1332" s="22"/>
      <c r="J1332" s="37"/>
      <c r="K1332" s="37"/>
      <c r="L1332" s="22"/>
      <c r="M1332" s="22"/>
      <c r="N1332" s="22"/>
      <c r="O1332" s="22"/>
      <c r="P1332" s="22"/>
      <c r="Q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</row>
    <row r="1333" spans="1:28" x14ac:dyDescent="0.25">
      <c r="A1333" s="22"/>
      <c r="B1333" s="22"/>
      <c r="C1333" s="37"/>
      <c r="D1333" s="37"/>
      <c r="E1333" s="37"/>
      <c r="F1333" s="37"/>
      <c r="G1333" s="206"/>
      <c r="H1333" s="22"/>
      <c r="I1333" s="22"/>
      <c r="J1333" s="37"/>
      <c r="K1333" s="37"/>
      <c r="L1333" s="22"/>
      <c r="M1333" s="22"/>
      <c r="N1333" s="22"/>
      <c r="O1333" s="22"/>
      <c r="P1333" s="22"/>
      <c r="Q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</row>
    <row r="1334" spans="1:28" x14ac:dyDescent="0.25">
      <c r="A1334" s="22"/>
      <c r="B1334" s="22"/>
      <c r="C1334" s="37"/>
      <c r="D1334" s="37"/>
      <c r="E1334" s="37"/>
      <c r="F1334" s="37"/>
      <c r="G1334" s="206"/>
      <c r="H1334" s="22"/>
      <c r="I1334" s="22"/>
      <c r="J1334" s="37"/>
      <c r="K1334" s="37"/>
      <c r="L1334" s="22"/>
      <c r="M1334" s="22"/>
      <c r="N1334" s="22"/>
      <c r="O1334" s="22"/>
      <c r="P1334" s="22"/>
      <c r="Q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</row>
    <row r="1335" spans="1:28" x14ac:dyDescent="0.25">
      <c r="A1335" s="22"/>
      <c r="B1335" s="22"/>
      <c r="C1335" s="37"/>
      <c r="D1335" s="37"/>
      <c r="E1335" s="37"/>
      <c r="F1335" s="37"/>
      <c r="G1335" s="206"/>
      <c r="H1335" s="22"/>
      <c r="I1335" s="22"/>
      <c r="J1335" s="37"/>
      <c r="K1335" s="37"/>
      <c r="L1335" s="22"/>
      <c r="M1335" s="22"/>
      <c r="N1335" s="22"/>
      <c r="O1335" s="22"/>
      <c r="P1335" s="22"/>
      <c r="Q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</row>
    <row r="1336" spans="1:28" x14ac:dyDescent="0.25">
      <c r="A1336" s="22"/>
      <c r="B1336" s="22"/>
      <c r="C1336" s="37"/>
      <c r="D1336" s="37"/>
      <c r="E1336" s="37"/>
      <c r="F1336" s="37"/>
      <c r="G1336" s="206"/>
      <c r="H1336" s="22"/>
      <c r="I1336" s="22"/>
      <c r="J1336" s="37"/>
      <c r="K1336" s="37"/>
      <c r="L1336" s="22"/>
      <c r="M1336" s="22"/>
      <c r="N1336" s="22"/>
      <c r="O1336" s="22"/>
      <c r="P1336" s="22"/>
      <c r="Q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</row>
    <row r="1337" spans="1:28" x14ac:dyDescent="0.25">
      <c r="A1337" s="22"/>
      <c r="B1337" s="22"/>
      <c r="C1337" s="37"/>
      <c r="D1337" s="37"/>
      <c r="E1337" s="37"/>
      <c r="F1337" s="37"/>
      <c r="G1337" s="206"/>
      <c r="H1337" s="22"/>
      <c r="I1337" s="22"/>
      <c r="J1337" s="37"/>
      <c r="K1337" s="37"/>
      <c r="L1337" s="22"/>
      <c r="M1337" s="22"/>
      <c r="N1337" s="22"/>
      <c r="O1337" s="22"/>
      <c r="P1337" s="22"/>
      <c r="Q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</row>
    <row r="1338" spans="1:28" x14ac:dyDescent="0.25">
      <c r="A1338" s="22"/>
      <c r="B1338" s="22"/>
      <c r="C1338" s="37"/>
      <c r="D1338" s="37"/>
      <c r="E1338" s="37"/>
      <c r="F1338" s="37"/>
      <c r="G1338" s="206"/>
      <c r="H1338" s="22"/>
      <c r="I1338" s="22"/>
      <c r="J1338" s="37"/>
      <c r="K1338" s="37"/>
      <c r="L1338" s="22"/>
      <c r="M1338" s="22"/>
      <c r="N1338" s="22"/>
      <c r="O1338" s="22"/>
      <c r="P1338" s="22"/>
      <c r="Q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</row>
    <row r="1339" spans="1:28" x14ac:dyDescent="0.25">
      <c r="A1339" s="22"/>
      <c r="B1339" s="22"/>
      <c r="C1339" s="37"/>
      <c r="D1339" s="37"/>
      <c r="E1339" s="37"/>
      <c r="F1339" s="37"/>
      <c r="G1339" s="206"/>
      <c r="H1339" s="22"/>
      <c r="I1339" s="22"/>
      <c r="J1339" s="37"/>
      <c r="K1339" s="37"/>
      <c r="L1339" s="22"/>
      <c r="M1339" s="22"/>
      <c r="N1339" s="22"/>
      <c r="O1339" s="22"/>
      <c r="P1339" s="22"/>
      <c r="Q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</row>
    <row r="1340" spans="1:28" x14ac:dyDescent="0.25">
      <c r="A1340" s="22"/>
      <c r="B1340" s="22"/>
      <c r="C1340" s="37"/>
      <c r="D1340" s="37"/>
      <c r="E1340" s="37"/>
      <c r="F1340" s="37"/>
      <c r="G1340" s="206"/>
      <c r="H1340" s="22"/>
      <c r="I1340" s="22"/>
      <c r="J1340" s="37"/>
      <c r="K1340" s="37"/>
      <c r="L1340" s="22"/>
      <c r="M1340" s="22"/>
      <c r="N1340" s="22"/>
      <c r="O1340" s="22"/>
      <c r="P1340" s="22"/>
      <c r="Q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</row>
    <row r="1341" spans="1:28" x14ac:dyDescent="0.25">
      <c r="A1341" s="22"/>
      <c r="B1341" s="22"/>
      <c r="C1341" s="37"/>
      <c r="D1341" s="37"/>
      <c r="E1341" s="37"/>
      <c r="F1341" s="37"/>
      <c r="G1341" s="206"/>
      <c r="H1341" s="22"/>
      <c r="I1341" s="22"/>
      <c r="J1341" s="37"/>
      <c r="K1341" s="37"/>
      <c r="L1341" s="22"/>
      <c r="M1341" s="22"/>
      <c r="N1341" s="22"/>
      <c r="O1341" s="22"/>
      <c r="P1341" s="22"/>
      <c r="Q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</row>
    <row r="1342" spans="1:28" x14ac:dyDescent="0.25">
      <c r="A1342" s="22"/>
      <c r="B1342" s="22"/>
      <c r="C1342" s="37"/>
      <c r="D1342" s="37"/>
      <c r="E1342" s="37"/>
      <c r="F1342" s="37"/>
      <c r="G1342" s="206"/>
      <c r="H1342" s="22"/>
      <c r="I1342" s="22"/>
      <c r="J1342" s="37"/>
      <c r="K1342" s="37"/>
      <c r="L1342" s="22"/>
      <c r="M1342" s="22"/>
      <c r="N1342" s="22"/>
      <c r="O1342" s="22"/>
      <c r="P1342" s="22"/>
      <c r="Q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</row>
    <row r="1343" spans="1:28" x14ac:dyDescent="0.25">
      <c r="A1343" s="22"/>
      <c r="B1343" s="22"/>
      <c r="C1343" s="37"/>
      <c r="D1343" s="37"/>
      <c r="E1343" s="37"/>
      <c r="F1343" s="37"/>
      <c r="G1343" s="206"/>
      <c r="H1343" s="22"/>
      <c r="I1343" s="22"/>
      <c r="J1343" s="37"/>
      <c r="K1343" s="37"/>
      <c r="L1343" s="22"/>
      <c r="M1343" s="22"/>
      <c r="N1343" s="22"/>
      <c r="O1343" s="22"/>
      <c r="P1343" s="22"/>
      <c r="Q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</row>
    <row r="1344" spans="1:28" x14ac:dyDescent="0.25">
      <c r="A1344" s="22"/>
      <c r="B1344" s="22"/>
      <c r="C1344" s="37"/>
      <c r="D1344" s="37"/>
      <c r="E1344" s="37"/>
      <c r="F1344" s="37"/>
      <c r="G1344" s="206"/>
      <c r="H1344" s="22"/>
      <c r="I1344" s="22"/>
      <c r="J1344" s="37"/>
      <c r="K1344" s="37"/>
      <c r="L1344" s="22"/>
      <c r="M1344" s="22"/>
      <c r="N1344" s="22"/>
      <c r="O1344" s="22"/>
      <c r="P1344" s="22"/>
      <c r="Q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</row>
    <row r="1345" spans="1:28" x14ac:dyDescent="0.25">
      <c r="A1345" s="22"/>
      <c r="B1345" s="22"/>
      <c r="C1345" s="37"/>
      <c r="D1345" s="37"/>
      <c r="E1345" s="37"/>
      <c r="F1345" s="37"/>
      <c r="G1345" s="206"/>
      <c r="H1345" s="22"/>
      <c r="I1345" s="22"/>
      <c r="J1345" s="37"/>
      <c r="K1345" s="37"/>
      <c r="L1345" s="22"/>
      <c r="M1345" s="22"/>
      <c r="N1345" s="22"/>
      <c r="O1345" s="22"/>
      <c r="P1345" s="22"/>
      <c r="Q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</row>
    <row r="1346" spans="1:28" x14ac:dyDescent="0.25">
      <c r="A1346" s="22"/>
      <c r="B1346" s="22"/>
      <c r="C1346" s="37"/>
      <c r="D1346" s="37"/>
      <c r="E1346" s="37"/>
      <c r="F1346" s="37"/>
      <c r="G1346" s="206"/>
      <c r="H1346" s="22"/>
      <c r="I1346" s="22"/>
      <c r="J1346" s="37"/>
      <c r="K1346" s="37"/>
      <c r="L1346" s="22"/>
      <c r="M1346" s="22"/>
      <c r="N1346" s="22"/>
      <c r="O1346" s="22"/>
      <c r="P1346" s="22"/>
      <c r="Q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</row>
    <row r="1347" spans="1:28" x14ac:dyDescent="0.25">
      <c r="A1347" s="22"/>
      <c r="B1347" s="22"/>
      <c r="C1347" s="37"/>
      <c r="D1347" s="37"/>
      <c r="E1347" s="37"/>
      <c r="F1347" s="37"/>
      <c r="G1347" s="206"/>
      <c r="H1347" s="22"/>
      <c r="I1347" s="22"/>
      <c r="J1347" s="37"/>
      <c r="K1347" s="37"/>
      <c r="L1347" s="22"/>
      <c r="M1347" s="22"/>
      <c r="N1347" s="22"/>
      <c r="O1347" s="22"/>
      <c r="P1347" s="22"/>
      <c r="Q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</row>
    <row r="1348" spans="1:28" x14ac:dyDescent="0.25">
      <c r="A1348" s="22"/>
      <c r="B1348" s="22"/>
      <c r="C1348" s="37"/>
      <c r="D1348" s="37"/>
      <c r="E1348" s="37"/>
      <c r="F1348" s="37"/>
      <c r="G1348" s="206"/>
      <c r="H1348" s="22"/>
      <c r="I1348" s="22"/>
      <c r="J1348" s="37"/>
      <c r="K1348" s="37"/>
      <c r="L1348" s="22"/>
      <c r="M1348" s="22"/>
      <c r="N1348" s="22"/>
      <c r="O1348" s="22"/>
      <c r="P1348" s="22"/>
      <c r="Q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</row>
    <row r="1349" spans="1:28" x14ac:dyDescent="0.25">
      <c r="A1349" s="22"/>
      <c r="B1349" s="22"/>
      <c r="C1349" s="37"/>
      <c r="D1349" s="37"/>
      <c r="E1349" s="37"/>
      <c r="F1349" s="37"/>
      <c r="G1349" s="206"/>
      <c r="H1349" s="22"/>
      <c r="I1349" s="22"/>
      <c r="J1349" s="37"/>
      <c r="K1349" s="37"/>
      <c r="L1349" s="22"/>
      <c r="M1349" s="22"/>
      <c r="N1349" s="22"/>
      <c r="O1349" s="22"/>
      <c r="P1349" s="22"/>
      <c r="Q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</row>
    <row r="1350" spans="1:28" x14ac:dyDescent="0.25">
      <c r="A1350" s="22"/>
      <c r="B1350" s="22"/>
      <c r="C1350" s="37"/>
      <c r="D1350" s="37"/>
      <c r="E1350" s="37"/>
      <c r="F1350" s="37"/>
      <c r="G1350" s="206"/>
      <c r="H1350" s="22"/>
      <c r="I1350" s="22"/>
      <c r="J1350" s="37"/>
      <c r="K1350" s="37"/>
      <c r="L1350" s="22"/>
      <c r="M1350" s="22"/>
      <c r="N1350" s="22"/>
      <c r="O1350" s="22"/>
      <c r="P1350" s="22"/>
      <c r="Q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</row>
    <row r="1351" spans="1:28" x14ac:dyDescent="0.25">
      <c r="A1351" s="22"/>
      <c r="B1351" s="22"/>
      <c r="C1351" s="37"/>
      <c r="D1351" s="37"/>
      <c r="E1351" s="37"/>
      <c r="F1351" s="37"/>
      <c r="G1351" s="206"/>
      <c r="H1351" s="22"/>
      <c r="I1351" s="22"/>
      <c r="J1351" s="37"/>
      <c r="K1351" s="37"/>
      <c r="L1351" s="22"/>
      <c r="M1351" s="22"/>
      <c r="N1351" s="22"/>
      <c r="O1351" s="22"/>
      <c r="P1351" s="22"/>
      <c r="Q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</row>
    <row r="1352" spans="1:28" x14ac:dyDescent="0.25">
      <c r="A1352" s="22"/>
      <c r="B1352" s="22"/>
      <c r="C1352" s="37"/>
      <c r="D1352" s="37"/>
      <c r="E1352" s="37"/>
      <c r="F1352" s="37"/>
      <c r="G1352" s="206"/>
      <c r="H1352" s="22"/>
      <c r="I1352" s="22"/>
      <c r="J1352" s="37"/>
      <c r="K1352" s="37"/>
      <c r="L1352" s="22"/>
      <c r="M1352" s="22"/>
      <c r="N1352" s="22"/>
      <c r="O1352" s="22"/>
      <c r="P1352" s="22"/>
      <c r="Q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</row>
    <row r="1353" spans="1:28" x14ac:dyDescent="0.25">
      <c r="A1353" s="22"/>
      <c r="B1353" s="22"/>
      <c r="C1353" s="37"/>
      <c r="D1353" s="37"/>
      <c r="E1353" s="37"/>
      <c r="F1353" s="37"/>
      <c r="G1353" s="206"/>
      <c r="H1353" s="22"/>
      <c r="I1353" s="22"/>
      <c r="J1353" s="37"/>
      <c r="K1353" s="37"/>
      <c r="L1353" s="22"/>
      <c r="M1353" s="22"/>
      <c r="N1353" s="22"/>
      <c r="O1353" s="22"/>
      <c r="P1353" s="22"/>
      <c r="Q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</row>
    <row r="1354" spans="1:28" x14ac:dyDescent="0.25">
      <c r="A1354" s="22"/>
      <c r="B1354" s="22"/>
      <c r="C1354" s="37"/>
      <c r="D1354" s="37"/>
      <c r="E1354" s="37"/>
      <c r="F1354" s="37"/>
      <c r="G1354" s="206"/>
      <c r="H1354" s="22"/>
      <c r="I1354" s="22"/>
      <c r="J1354" s="37"/>
      <c r="K1354" s="37"/>
      <c r="L1354" s="22"/>
      <c r="M1354" s="22"/>
      <c r="N1354" s="22"/>
      <c r="O1354" s="22"/>
      <c r="P1354" s="22"/>
      <c r="Q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</row>
    <row r="1355" spans="1:28" x14ac:dyDescent="0.25">
      <c r="A1355" s="22"/>
      <c r="B1355" s="22"/>
      <c r="C1355" s="37"/>
      <c r="D1355" s="37"/>
      <c r="E1355" s="37"/>
      <c r="F1355" s="37"/>
      <c r="G1355" s="206"/>
      <c r="H1355" s="22"/>
      <c r="I1355" s="22"/>
      <c r="J1355" s="37"/>
      <c r="K1355" s="37"/>
      <c r="L1355" s="22"/>
      <c r="M1355" s="22"/>
      <c r="N1355" s="22"/>
      <c r="O1355" s="22"/>
      <c r="P1355" s="22"/>
      <c r="Q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</row>
    <row r="1356" spans="1:28" x14ac:dyDescent="0.25">
      <c r="A1356" s="22"/>
      <c r="B1356" s="22"/>
      <c r="C1356" s="37"/>
      <c r="D1356" s="37"/>
      <c r="E1356" s="37"/>
      <c r="F1356" s="37"/>
      <c r="G1356" s="206"/>
      <c r="H1356" s="22"/>
      <c r="I1356" s="22"/>
      <c r="J1356" s="37"/>
      <c r="K1356" s="37"/>
      <c r="L1356" s="22"/>
      <c r="M1356" s="22"/>
      <c r="N1356" s="22"/>
      <c r="O1356" s="22"/>
      <c r="P1356" s="22"/>
      <c r="Q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</row>
    <row r="1357" spans="1:28" x14ac:dyDescent="0.25">
      <c r="A1357" s="22"/>
      <c r="B1357" s="22"/>
      <c r="C1357" s="37"/>
      <c r="D1357" s="37"/>
      <c r="E1357" s="37"/>
      <c r="F1357" s="37"/>
      <c r="G1357" s="206"/>
      <c r="H1357" s="22"/>
      <c r="I1357" s="22"/>
      <c r="J1357" s="37"/>
      <c r="K1357" s="37"/>
      <c r="L1357" s="22"/>
      <c r="M1357" s="22"/>
      <c r="N1357" s="22"/>
      <c r="O1357" s="22"/>
      <c r="P1357" s="22"/>
      <c r="Q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</row>
    <row r="1358" spans="1:28" x14ac:dyDescent="0.25">
      <c r="A1358" s="22"/>
      <c r="B1358" s="22"/>
      <c r="C1358" s="37"/>
      <c r="D1358" s="37"/>
      <c r="E1358" s="37"/>
      <c r="F1358" s="37"/>
      <c r="G1358" s="206"/>
      <c r="H1358" s="22"/>
      <c r="I1358" s="22"/>
      <c r="J1358" s="37"/>
      <c r="K1358" s="37"/>
      <c r="L1358" s="22"/>
      <c r="M1358" s="22"/>
      <c r="N1358" s="22"/>
      <c r="O1358" s="22"/>
      <c r="P1358" s="22"/>
      <c r="Q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</row>
    <row r="1359" spans="1:28" x14ac:dyDescent="0.25">
      <c r="A1359" s="22"/>
      <c r="B1359" s="22"/>
      <c r="C1359" s="37"/>
      <c r="D1359" s="37"/>
      <c r="E1359" s="37"/>
      <c r="F1359" s="37"/>
      <c r="G1359" s="206"/>
      <c r="H1359" s="22"/>
      <c r="I1359" s="22"/>
      <c r="J1359" s="37"/>
      <c r="K1359" s="37"/>
      <c r="L1359" s="22"/>
      <c r="M1359" s="22"/>
      <c r="N1359" s="22"/>
      <c r="O1359" s="22"/>
      <c r="P1359" s="22"/>
      <c r="Q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</row>
    <row r="1360" spans="1:28" x14ac:dyDescent="0.25">
      <c r="A1360" s="22"/>
      <c r="B1360" s="22"/>
      <c r="C1360" s="37"/>
      <c r="D1360" s="37"/>
      <c r="E1360" s="37"/>
      <c r="F1360" s="37"/>
      <c r="G1360" s="206"/>
      <c r="H1360" s="22"/>
      <c r="I1360" s="22"/>
      <c r="J1360" s="37"/>
      <c r="K1360" s="37"/>
      <c r="L1360" s="22"/>
      <c r="M1360" s="22"/>
      <c r="N1360" s="22"/>
      <c r="O1360" s="22"/>
      <c r="P1360" s="22"/>
      <c r="Q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</row>
    <row r="1361" spans="1:28" x14ac:dyDescent="0.25">
      <c r="A1361" s="22"/>
      <c r="B1361" s="22"/>
      <c r="C1361" s="37"/>
      <c r="D1361" s="37"/>
      <c r="E1361" s="37"/>
      <c r="F1361" s="37"/>
      <c r="G1361" s="206"/>
      <c r="H1361" s="22"/>
      <c r="I1361" s="22"/>
      <c r="J1361" s="37"/>
      <c r="K1361" s="37"/>
      <c r="L1361" s="22"/>
      <c r="M1361" s="22"/>
      <c r="N1361" s="22"/>
      <c r="O1361" s="22"/>
      <c r="P1361" s="22"/>
      <c r="Q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</row>
    <row r="1362" spans="1:28" x14ac:dyDescent="0.25">
      <c r="A1362" s="22"/>
      <c r="B1362" s="22"/>
      <c r="C1362" s="37"/>
      <c r="D1362" s="37"/>
      <c r="E1362" s="37"/>
      <c r="F1362" s="37"/>
      <c r="G1362" s="206"/>
      <c r="H1362" s="22"/>
      <c r="I1362" s="22"/>
      <c r="J1362" s="37"/>
      <c r="K1362" s="37"/>
      <c r="L1362" s="22"/>
      <c r="M1362" s="22"/>
      <c r="N1362" s="22"/>
      <c r="O1362" s="22"/>
      <c r="P1362" s="22"/>
      <c r="Q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</row>
    <row r="1363" spans="1:28" x14ac:dyDescent="0.25">
      <c r="A1363" s="22"/>
      <c r="B1363" s="22"/>
      <c r="C1363" s="37"/>
      <c r="D1363" s="37"/>
      <c r="E1363" s="37"/>
      <c r="F1363" s="37"/>
      <c r="G1363" s="206"/>
      <c r="H1363" s="22"/>
      <c r="I1363" s="22"/>
      <c r="J1363" s="37"/>
      <c r="K1363" s="37"/>
      <c r="L1363" s="22"/>
      <c r="M1363" s="22"/>
      <c r="N1363" s="22"/>
      <c r="O1363" s="22"/>
      <c r="P1363" s="22"/>
      <c r="Q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</row>
    <row r="1364" spans="1:28" x14ac:dyDescent="0.25">
      <c r="A1364" s="22"/>
      <c r="B1364" s="22"/>
      <c r="C1364" s="37"/>
      <c r="D1364" s="37"/>
      <c r="E1364" s="37"/>
      <c r="F1364" s="37"/>
      <c r="G1364" s="206"/>
      <c r="H1364" s="22"/>
      <c r="I1364" s="22"/>
      <c r="J1364" s="37"/>
      <c r="K1364" s="37"/>
      <c r="L1364" s="22"/>
      <c r="M1364" s="22"/>
      <c r="N1364" s="22"/>
      <c r="O1364" s="22"/>
      <c r="P1364" s="22"/>
      <c r="Q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</row>
    <row r="1365" spans="1:28" x14ac:dyDescent="0.25">
      <c r="A1365" s="22"/>
      <c r="B1365" s="22"/>
      <c r="C1365" s="37"/>
      <c r="D1365" s="37"/>
      <c r="E1365" s="37"/>
      <c r="F1365" s="37"/>
      <c r="G1365" s="206"/>
      <c r="H1365" s="22"/>
      <c r="I1365" s="22"/>
      <c r="J1365" s="37"/>
      <c r="K1365" s="37"/>
      <c r="L1365" s="22"/>
      <c r="M1365" s="22"/>
      <c r="N1365" s="22"/>
      <c r="O1365" s="22"/>
      <c r="P1365" s="22"/>
      <c r="Q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</row>
    <row r="1366" spans="1:28" x14ac:dyDescent="0.25">
      <c r="A1366" s="22"/>
      <c r="B1366" s="22"/>
      <c r="C1366" s="37"/>
      <c r="D1366" s="37"/>
      <c r="E1366" s="37"/>
      <c r="F1366" s="37"/>
      <c r="G1366" s="206"/>
      <c r="H1366" s="22"/>
      <c r="I1366" s="22"/>
      <c r="J1366" s="37"/>
      <c r="K1366" s="37"/>
      <c r="L1366" s="22"/>
      <c r="M1366" s="22"/>
      <c r="N1366" s="22"/>
      <c r="O1366" s="22"/>
      <c r="P1366" s="22"/>
      <c r="Q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</row>
    <row r="1367" spans="1:28" x14ac:dyDescent="0.25">
      <c r="A1367" s="22"/>
      <c r="B1367" s="22"/>
      <c r="C1367" s="37"/>
      <c r="D1367" s="37"/>
      <c r="E1367" s="37"/>
      <c r="F1367" s="37"/>
      <c r="G1367" s="206"/>
      <c r="H1367" s="22"/>
      <c r="I1367" s="22"/>
      <c r="J1367" s="37"/>
      <c r="K1367" s="37"/>
      <c r="L1367" s="22"/>
      <c r="M1367" s="22"/>
      <c r="N1367" s="22"/>
      <c r="O1367" s="22"/>
      <c r="P1367" s="22"/>
      <c r="Q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</row>
    <row r="1368" spans="1:28" x14ac:dyDescent="0.25">
      <c r="A1368" s="22"/>
      <c r="B1368" s="22"/>
      <c r="C1368" s="37"/>
      <c r="D1368" s="37"/>
      <c r="E1368" s="37"/>
      <c r="F1368" s="37"/>
      <c r="G1368" s="206"/>
      <c r="H1368" s="22"/>
      <c r="I1368" s="22"/>
      <c r="J1368" s="37"/>
      <c r="K1368" s="37"/>
      <c r="L1368" s="22"/>
      <c r="M1368" s="22"/>
      <c r="N1368" s="22"/>
      <c r="O1368" s="22"/>
      <c r="P1368" s="22"/>
      <c r="Q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</row>
    <row r="1369" spans="1:28" x14ac:dyDescent="0.25">
      <c r="A1369" s="22"/>
      <c r="B1369" s="22"/>
      <c r="C1369" s="37"/>
      <c r="D1369" s="37"/>
      <c r="E1369" s="37"/>
      <c r="F1369" s="37"/>
      <c r="G1369" s="206"/>
      <c r="H1369" s="22"/>
      <c r="I1369" s="22"/>
      <c r="J1369" s="37"/>
      <c r="K1369" s="37"/>
      <c r="L1369" s="22"/>
      <c r="M1369" s="22"/>
      <c r="N1369" s="22"/>
      <c r="O1369" s="22"/>
      <c r="P1369" s="22"/>
      <c r="Q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</row>
    <row r="1370" spans="1:28" x14ac:dyDescent="0.25">
      <c r="A1370" s="22"/>
      <c r="B1370" s="22"/>
      <c r="C1370" s="37"/>
      <c r="D1370" s="37"/>
      <c r="E1370" s="37"/>
      <c r="F1370" s="37"/>
      <c r="G1370" s="206"/>
      <c r="H1370" s="22"/>
      <c r="I1370" s="22"/>
      <c r="J1370" s="37"/>
      <c r="K1370" s="37"/>
      <c r="L1370" s="22"/>
      <c r="M1370" s="22"/>
      <c r="N1370" s="22"/>
      <c r="O1370" s="22"/>
      <c r="P1370" s="22"/>
      <c r="Q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</row>
    <row r="1371" spans="1:28" x14ac:dyDescent="0.25">
      <c r="A1371" s="22"/>
      <c r="B1371" s="22"/>
      <c r="C1371" s="37"/>
      <c r="D1371" s="37"/>
      <c r="E1371" s="37"/>
      <c r="F1371" s="37"/>
      <c r="G1371" s="206"/>
      <c r="H1371" s="22"/>
      <c r="I1371" s="22"/>
      <c r="J1371" s="37"/>
      <c r="K1371" s="37"/>
      <c r="L1371" s="22"/>
      <c r="M1371" s="22"/>
      <c r="N1371" s="22"/>
      <c r="O1371" s="22"/>
      <c r="P1371" s="22"/>
      <c r="Q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</row>
    <row r="1372" spans="1:28" x14ac:dyDescent="0.25">
      <c r="A1372" s="22"/>
      <c r="B1372" s="22"/>
      <c r="C1372" s="37"/>
      <c r="D1372" s="37"/>
      <c r="E1372" s="37"/>
      <c r="F1372" s="37"/>
      <c r="G1372" s="206"/>
      <c r="H1372" s="22"/>
      <c r="I1372" s="22"/>
      <c r="J1372" s="37"/>
      <c r="K1372" s="37"/>
      <c r="L1372" s="22"/>
      <c r="M1372" s="22"/>
      <c r="N1372" s="22"/>
      <c r="O1372" s="22"/>
      <c r="P1372" s="22"/>
      <c r="Q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</row>
    <row r="1373" spans="1:28" x14ac:dyDescent="0.25">
      <c r="A1373" s="22"/>
      <c r="B1373" s="22"/>
      <c r="C1373" s="37"/>
      <c r="D1373" s="37"/>
      <c r="E1373" s="37"/>
      <c r="F1373" s="37"/>
      <c r="G1373" s="206"/>
      <c r="H1373" s="22"/>
      <c r="I1373" s="22"/>
      <c r="J1373" s="37"/>
      <c r="K1373" s="37"/>
      <c r="L1373" s="22"/>
      <c r="M1373" s="22"/>
      <c r="N1373" s="22"/>
      <c r="O1373" s="22"/>
      <c r="P1373" s="22"/>
      <c r="Q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</row>
    <row r="1374" spans="1:28" x14ac:dyDescent="0.25">
      <c r="A1374" s="22"/>
      <c r="B1374" s="22"/>
      <c r="C1374" s="37"/>
      <c r="D1374" s="37"/>
      <c r="E1374" s="37"/>
      <c r="F1374" s="37"/>
      <c r="G1374" s="206"/>
      <c r="H1374" s="22"/>
      <c r="I1374" s="22"/>
      <c r="J1374" s="37"/>
      <c r="K1374" s="37"/>
      <c r="L1374" s="22"/>
      <c r="M1374" s="22"/>
      <c r="N1374" s="22"/>
      <c r="O1374" s="22"/>
      <c r="P1374" s="22"/>
      <c r="Q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</row>
    <row r="1375" spans="1:28" x14ac:dyDescent="0.25">
      <c r="A1375" s="22"/>
      <c r="B1375" s="22"/>
      <c r="C1375" s="37"/>
      <c r="D1375" s="37"/>
      <c r="E1375" s="37"/>
      <c r="F1375" s="37"/>
      <c r="G1375" s="206"/>
      <c r="H1375" s="22"/>
      <c r="I1375" s="22"/>
      <c r="J1375" s="37"/>
      <c r="K1375" s="37"/>
      <c r="L1375" s="22"/>
      <c r="M1375" s="22"/>
      <c r="N1375" s="22"/>
      <c r="O1375" s="22"/>
      <c r="P1375" s="22"/>
      <c r="Q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</row>
    <row r="1376" spans="1:28" x14ac:dyDescent="0.25">
      <c r="A1376" s="22"/>
      <c r="B1376" s="22"/>
      <c r="C1376" s="37"/>
      <c r="D1376" s="37"/>
      <c r="E1376" s="37"/>
      <c r="F1376" s="37"/>
      <c r="G1376" s="206"/>
      <c r="H1376" s="22"/>
      <c r="I1376" s="22"/>
      <c r="J1376" s="37"/>
      <c r="K1376" s="37"/>
      <c r="L1376" s="22"/>
      <c r="M1376" s="22"/>
      <c r="N1376" s="22"/>
      <c r="O1376" s="22"/>
      <c r="P1376" s="22"/>
      <c r="Q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</row>
    <row r="1377" spans="1:28" x14ac:dyDescent="0.25">
      <c r="A1377" s="22"/>
      <c r="B1377" s="22"/>
      <c r="C1377" s="37"/>
      <c r="D1377" s="37"/>
      <c r="E1377" s="37"/>
      <c r="F1377" s="37"/>
      <c r="G1377" s="206"/>
      <c r="H1377" s="22"/>
      <c r="I1377" s="22"/>
      <c r="J1377" s="37"/>
      <c r="K1377" s="37"/>
      <c r="L1377" s="22"/>
      <c r="M1377" s="22"/>
      <c r="N1377" s="22"/>
      <c r="O1377" s="22"/>
      <c r="P1377" s="22"/>
      <c r="Q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</row>
    <row r="1378" spans="1:28" x14ac:dyDescent="0.25">
      <c r="A1378" s="22"/>
      <c r="B1378" s="22"/>
      <c r="C1378" s="37"/>
      <c r="D1378" s="37"/>
      <c r="E1378" s="37"/>
      <c r="F1378" s="37"/>
      <c r="G1378" s="206"/>
      <c r="H1378" s="22"/>
      <c r="I1378" s="22"/>
      <c r="J1378" s="37"/>
      <c r="K1378" s="37"/>
      <c r="L1378" s="22"/>
      <c r="M1378" s="22"/>
      <c r="N1378" s="22"/>
      <c r="O1378" s="22"/>
      <c r="P1378" s="22"/>
      <c r="Q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</row>
    <row r="1379" spans="1:28" x14ac:dyDescent="0.25">
      <c r="A1379" s="22"/>
      <c r="B1379" s="22"/>
      <c r="C1379" s="37"/>
      <c r="D1379" s="37"/>
      <c r="E1379" s="37"/>
      <c r="F1379" s="37"/>
      <c r="G1379" s="206"/>
      <c r="H1379" s="22"/>
      <c r="I1379" s="22"/>
      <c r="J1379" s="37"/>
      <c r="K1379" s="37"/>
      <c r="L1379" s="22"/>
      <c r="M1379" s="22"/>
      <c r="N1379" s="22"/>
      <c r="O1379" s="22"/>
      <c r="P1379" s="22"/>
      <c r="Q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</row>
    <row r="1380" spans="1:28" x14ac:dyDescent="0.25">
      <c r="A1380" s="22"/>
      <c r="B1380" s="22"/>
      <c r="C1380" s="37"/>
      <c r="D1380" s="37"/>
      <c r="E1380" s="37"/>
      <c r="F1380" s="37"/>
      <c r="G1380" s="206"/>
      <c r="H1380" s="22"/>
      <c r="I1380" s="22"/>
      <c r="J1380" s="37"/>
      <c r="K1380" s="37"/>
      <c r="L1380" s="22"/>
      <c r="M1380" s="22"/>
      <c r="N1380" s="22"/>
      <c r="O1380" s="22"/>
      <c r="P1380" s="22"/>
      <c r="Q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</row>
    <row r="1381" spans="1:28" x14ac:dyDescent="0.25">
      <c r="A1381" s="22"/>
      <c r="B1381" s="22"/>
      <c r="C1381" s="37"/>
      <c r="D1381" s="37"/>
      <c r="E1381" s="37"/>
      <c r="F1381" s="37"/>
      <c r="G1381" s="206"/>
      <c r="H1381" s="22"/>
      <c r="I1381" s="22"/>
      <c r="J1381" s="37"/>
      <c r="K1381" s="37"/>
      <c r="L1381" s="22"/>
      <c r="M1381" s="22"/>
      <c r="N1381" s="22"/>
      <c r="O1381" s="22"/>
      <c r="P1381" s="22"/>
      <c r="Q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</row>
    <row r="1382" spans="1:28" x14ac:dyDescent="0.25">
      <c r="A1382" s="22"/>
      <c r="B1382" s="22"/>
      <c r="C1382" s="37"/>
      <c r="D1382" s="37"/>
      <c r="E1382" s="37"/>
      <c r="F1382" s="37"/>
      <c r="G1382" s="206"/>
      <c r="H1382" s="22"/>
      <c r="I1382" s="22"/>
      <c r="J1382" s="37"/>
      <c r="K1382" s="37"/>
      <c r="L1382" s="22"/>
      <c r="M1382" s="22"/>
      <c r="N1382" s="22"/>
      <c r="O1382" s="22"/>
      <c r="P1382" s="22"/>
      <c r="Q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</row>
    <row r="1383" spans="1:28" x14ac:dyDescent="0.25">
      <c r="A1383" s="22"/>
      <c r="B1383" s="22"/>
      <c r="C1383" s="37"/>
      <c r="D1383" s="37"/>
      <c r="E1383" s="37"/>
      <c r="F1383" s="37"/>
      <c r="G1383" s="206"/>
      <c r="H1383" s="22"/>
      <c r="I1383" s="22"/>
      <c r="J1383" s="37"/>
      <c r="K1383" s="37"/>
      <c r="L1383" s="22"/>
      <c r="M1383" s="22"/>
      <c r="N1383" s="22"/>
      <c r="O1383" s="22"/>
      <c r="P1383" s="22"/>
      <c r="Q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</row>
    <row r="1384" spans="1:28" x14ac:dyDescent="0.25">
      <c r="A1384" s="22"/>
      <c r="B1384" s="22"/>
      <c r="C1384" s="37"/>
      <c r="D1384" s="37"/>
      <c r="E1384" s="37"/>
      <c r="F1384" s="37"/>
      <c r="G1384" s="206"/>
      <c r="H1384" s="22"/>
      <c r="I1384" s="22"/>
      <c r="J1384" s="37"/>
      <c r="K1384" s="37"/>
      <c r="L1384" s="22"/>
      <c r="M1384" s="22"/>
      <c r="N1384" s="22"/>
      <c r="O1384" s="22"/>
      <c r="P1384" s="22"/>
      <c r="Q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</row>
    <row r="1385" spans="1:28" x14ac:dyDescent="0.25">
      <c r="A1385" s="22"/>
      <c r="B1385" s="22"/>
      <c r="C1385" s="37"/>
      <c r="D1385" s="37"/>
      <c r="E1385" s="37"/>
      <c r="F1385" s="37"/>
      <c r="G1385" s="206"/>
      <c r="H1385" s="22"/>
      <c r="I1385" s="22"/>
      <c r="J1385" s="37"/>
      <c r="K1385" s="37"/>
      <c r="L1385" s="22"/>
      <c r="M1385" s="22"/>
      <c r="N1385" s="22"/>
      <c r="O1385" s="22"/>
      <c r="P1385" s="22"/>
      <c r="Q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</row>
    <row r="1386" spans="1:28" x14ac:dyDescent="0.25">
      <c r="A1386" s="22"/>
      <c r="B1386" s="22"/>
      <c r="C1386" s="37"/>
      <c r="D1386" s="37"/>
      <c r="E1386" s="37"/>
      <c r="F1386" s="37"/>
      <c r="G1386" s="206"/>
      <c r="H1386" s="22"/>
      <c r="I1386" s="22"/>
      <c r="J1386" s="37"/>
      <c r="K1386" s="37"/>
      <c r="L1386" s="22"/>
      <c r="M1386" s="22"/>
      <c r="N1386" s="22"/>
      <c r="O1386" s="22"/>
      <c r="P1386" s="22"/>
      <c r="Q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</row>
    <row r="1387" spans="1:28" x14ac:dyDescent="0.25">
      <c r="A1387" s="22"/>
      <c r="B1387" s="22"/>
      <c r="C1387" s="37"/>
      <c r="D1387" s="37"/>
      <c r="E1387" s="37"/>
      <c r="F1387" s="37"/>
      <c r="G1387" s="206"/>
      <c r="H1387" s="22"/>
      <c r="I1387" s="22"/>
      <c r="J1387" s="37"/>
      <c r="K1387" s="37"/>
      <c r="L1387" s="22"/>
      <c r="M1387" s="22"/>
      <c r="N1387" s="22"/>
      <c r="O1387" s="22"/>
      <c r="P1387" s="22"/>
      <c r="Q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</row>
    <row r="1388" spans="1:28" x14ac:dyDescent="0.25">
      <c r="A1388" s="22"/>
      <c r="B1388" s="22"/>
      <c r="C1388" s="37"/>
      <c r="D1388" s="37"/>
      <c r="E1388" s="37"/>
      <c r="F1388" s="37"/>
      <c r="G1388" s="206"/>
      <c r="H1388" s="22"/>
      <c r="I1388" s="22"/>
      <c r="J1388" s="37"/>
      <c r="K1388" s="37"/>
      <c r="L1388" s="22"/>
      <c r="M1388" s="22"/>
      <c r="N1388" s="22"/>
      <c r="O1388" s="22"/>
      <c r="P1388" s="22"/>
      <c r="Q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</row>
    <row r="1389" spans="1:28" x14ac:dyDescent="0.25">
      <c r="A1389" s="22"/>
      <c r="B1389" s="22"/>
      <c r="C1389" s="37"/>
      <c r="D1389" s="37"/>
      <c r="E1389" s="37"/>
      <c r="F1389" s="37"/>
      <c r="G1389" s="206"/>
      <c r="H1389" s="22"/>
      <c r="I1389" s="22"/>
      <c r="J1389" s="37"/>
      <c r="K1389" s="37"/>
      <c r="L1389" s="22"/>
      <c r="M1389" s="22"/>
      <c r="N1389" s="22"/>
      <c r="O1389" s="22"/>
      <c r="P1389" s="22"/>
      <c r="Q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</row>
    <row r="1390" spans="1:28" x14ac:dyDescent="0.25">
      <c r="A1390" s="22"/>
      <c r="B1390" s="22"/>
      <c r="C1390" s="37"/>
      <c r="D1390" s="37"/>
      <c r="E1390" s="37"/>
      <c r="F1390" s="37"/>
      <c r="G1390" s="206"/>
      <c r="H1390" s="22"/>
      <c r="I1390" s="22"/>
      <c r="J1390" s="37"/>
      <c r="K1390" s="37"/>
      <c r="L1390" s="22"/>
      <c r="M1390" s="22"/>
      <c r="N1390" s="22"/>
      <c r="O1390" s="22"/>
      <c r="P1390" s="22"/>
      <c r="Q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</row>
    <row r="1391" spans="1:28" x14ac:dyDescent="0.25">
      <c r="A1391" s="22"/>
      <c r="B1391" s="22"/>
      <c r="C1391" s="37"/>
      <c r="D1391" s="37"/>
      <c r="E1391" s="37"/>
      <c r="F1391" s="37"/>
      <c r="G1391" s="206"/>
      <c r="H1391" s="22"/>
      <c r="I1391" s="22"/>
      <c r="J1391" s="37"/>
      <c r="K1391" s="37"/>
      <c r="L1391" s="22"/>
      <c r="M1391" s="22"/>
      <c r="N1391" s="22"/>
      <c r="O1391" s="22"/>
      <c r="P1391" s="22"/>
      <c r="Q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</row>
    <row r="1392" spans="1:28" x14ac:dyDescent="0.25">
      <c r="A1392" s="22"/>
      <c r="B1392" s="22"/>
      <c r="C1392" s="37"/>
      <c r="D1392" s="37"/>
      <c r="E1392" s="37"/>
      <c r="F1392" s="37"/>
      <c r="G1392" s="206"/>
      <c r="H1392" s="22"/>
      <c r="I1392" s="22"/>
      <c r="J1392" s="37"/>
      <c r="K1392" s="37"/>
      <c r="L1392" s="22"/>
      <c r="M1392" s="22"/>
      <c r="N1392" s="22"/>
      <c r="O1392" s="22"/>
      <c r="P1392" s="22"/>
      <c r="Q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</row>
    <row r="1393" spans="1:28" x14ac:dyDescent="0.25">
      <c r="A1393" s="22"/>
      <c r="B1393" s="22"/>
      <c r="C1393" s="37"/>
      <c r="D1393" s="37"/>
      <c r="E1393" s="37"/>
      <c r="F1393" s="37"/>
      <c r="G1393" s="206"/>
      <c r="H1393" s="22"/>
      <c r="I1393" s="22"/>
      <c r="J1393" s="37"/>
      <c r="K1393" s="37"/>
      <c r="L1393" s="22"/>
      <c r="M1393" s="22"/>
      <c r="N1393" s="22"/>
      <c r="O1393" s="22"/>
      <c r="P1393" s="22"/>
      <c r="Q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</row>
    <row r="1394" spans="1:28" x14ac:dyDescent="0.25">
      <c r="A1394" s="22"/>
      <c r="B1394" s="22"/>
      <c r="C1394" s="37"/>
      <c r="D1394" s="37"/>
      <c r="E1394" s="37"/>
      <c r="F1394" s="37"/>
      <c r="G1394" s="206"/>
      <c r="H1394" s="22"/>
      <c r="I1394" s="22"/>
      <c r="J1394" s="37"/>
      <c r="K1394" s="37"/>
      <c r="L1394" s="22"/>
      <c r="M1394" s="22"/>
      <c r="N1394" s="22"/>
      <c r="O1394" s="22"/>
      <c r="P1394" s="22"/>
      <c r="Q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</row>
    <row r="1395" spans="1:28" x14ac:dyDescent="0.25">
      <c r="A1395" s="22"/>
      <c r="B1395" s="22"/>
      <c r="C1395" s="37"/>
      <c r="D1395" s="37"/>
      <c r="E1395" s="37"/>
      <c r="F1395" s="37"/>
      <c r="G1395" s="206"/>
      <c r="H1395" s="22"/>
      <c r="I1395" s="22"/>
      <c r="J1395" s="37"/>
      <c r="K1395" s="37"/>
      <c r="L1395" s="22"/>
      <c r="M1395" s="22"/>
      <c r="N1395" s="22"/>
      <c r="O1395" s="22"/>
      <c r="P1395" s="22"/>
      <c r="Q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</row>
    <row r="1396" spans="1:28" x14ac:dyDescent="0.25">
      <c r="A1396" s="22"/>
      <c r="B1396" s="22"/>
      <c r="C1396" s="37"/>
      <c r="D1396" s="37"/>
      <c r="E1396" s="37"/>
      <c r="F1396" s="37"/>
      <c r="G1396" s="206"/>
      <c r="H1396" s="22"/>
      <c r="I1396" s="22"/>
      <c r="J1396" s="37"/>
      <c r="K1396" s="37"/>
      <c r="L1396" s="22"/>
      <c r="M1396" s="22"/>
      <c r="N1396" s="22"/>
      <c r="O1396" s="22"/>
      <c r="P1396" s="22"/>
      <c r="Q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</row>
    <row r="1397" spans="1:28" x14ac:dyDescent="0.25">
      <c r="A1397" s="22"/>
      <c r="B1397" s="22"/>
      <c r="C1397" s="37"/>
      <c r="D1397" s="37"/>
      <c r="E1397" s="37"/>
      <c r="F1397" s="37"/>
      <c r="G1397" s="206"/>
      <c r="H1397" s="22"/>
      <c r="I1397" s="22"/>
      <c r="J1397" s="37"/>
      <c r="K1397" s="37"/>
      <c r="L1397" s="22"/>
      <c r="M1397" s="22"/>
      <c r="N1397" s="22"/>
      <c r="O1397" s="22"/>
      <c r="P1397" s="22"/>
      <c r="Q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</row>
    <row r="1398" spans="1:28" x14ac:dyDescent="0.25">
      <c r="A1398" s="22"/>
      <c r="B1398" s="22"/>
      <c r="C1398" s="37"/>
      <c r="D1398" s="37"/>
      <c r="E1398" s="37"/>
      <c r="F1398" s="37"/>
      <c r="G1398" s="206"/>
      <c r="H1398" s="22"/>
      <c r="I1398" s="22"/>
      <c r="J1398" s="37"/>
      <c r="K1398" s="37"/>
      <c r="L1398" s="22"/>
      <c r="M1398" s="22"/>
      <c r="N1398" s="22"/>
      <c r="O1398" s="22"/>
      <c r="P1398" s="22"/>
      <c r="Q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</row>
    <row r="1399" spans="1:28" x14ac:dyDescent="0.25">
      <c r="A1399" s="22"/>
      <c r="B1399" s="22"/>
      <c r="C1399" s="37"/>
      <c r="D1399" s="37"/>
      <c r="E1399" s="37"/>
      <c r="F1399" s="37"/>
      <c r="G1399" s="206"/>
      <c r="H1399" s="22"/>
      <c r="I1399" s="22"/>
      <c r="J1399" s="37"/>
      <c r="K1399" s="37"/>
      <c r="L1399" s="22"/>
      <c r="M1399" s="22"/>
      <c r="N1399" s="22"/>
      <c r="O1399" s="22"/>
      <c r="P1399" s="22"/>
      <c r="Q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</row>
    <row r="1400" spans="1:28" x14ac:dyDescent="0.25">
      <c r="A1400" s="22"/>
      <c r="B1400" s="22"/>
      <c r="C1400" s="37"/>
      <c r="D1400" s="37"/>
      <c r="E1400" s="37"/>
      <c r="F1400" s="37"/>
      <c r="G1400" s="206"/>
      <c r="H1400" s="22"/>
      <c r="I1400" s="22"/>
      <c r="J1400" s="37"/>
      <c r="K1400" s="37"/>
      <c r="L1400" s="22"/>
      <c r="M1400" s="22"/>
      <c r="N1400" s="22"/>
      <c r="O1400" s="22"/>
      <c r="P1400" s="22"/>
      <c r="Q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</row>
    <row r="1401" spans="1:28" x14ac:dyDescent="0.25">
      <c r="A1401" s="22"/>
      <c r="B1401" s="22"/>
      <c r="C1401" s="37"/>
      <c r="D1401" s="37"/>
      <c r="E1401" s="37"/>
      <c r="F1401" s="37"/>
      <c r="G1401" s="206"/>
      <c r="H1401" s="22"/>
      <c r="I1401" s="22"/>
      <c r="J1401" s="37"/>
      <c r="K1401" s="37"/>
      <c r="L1401" s="22"/>
      <c r="M1401" s="22"/>
      <c r="N1401" s="22"/>
      <c r="O1401" s="22"/>
      <c r="P1401" s="22"/>
      <c r="Q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</row>
    <row r="1402" spans="1:28" x14ac:dyDescent="0.25">
      <c r="A1402" s="22"/>
      <c r="B1402" s="22"/>
      <c r="C1402" s="37"/>
      <c r="D1402" s="37"/>
      <c r="E1402" s="37"/>
      <c r="F1402" s="37"/>
      <c r="G1402" s="206"/>
      <c r="H1402" s="22"/>
      <c r="I1402" s="22"/>
      <c r="J1402" s="37"/>
      <c r="K1402" s="37"/>
      <c r="L1402" s="22"/>
      <c r="M1402" s="22"/>
      <c r="N1402" s="22"/>
      <c r="O1402" s="22"/>
      <c r="P1402" s="22"/>
      <c r="Q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</row>
    <row r="1403" spans="1:28" x14ac:dyDescent="0.25">
      <c r="A1403" s="22"/>
      <c r="B1403" s="22"/>
      <c r="C1403" s="37"/>
      <c r="D1403" s="37"/>
      <c r="E1403" s="37"/>
      <c r="F1403" s="37"/>
      <c r="G1403" s="206"/>
      <c r="H1403" s="22"/>
      <c r="I1403" s="22"/>
      <c r="J1403" s="37"/>
      <c r="K1403" s="37"/>
      <c r="L1403" s="22"/>
      <c r="M1403" s="22"/>
      <c r="N1403" s="22"/>
      <c r="O1403" s="22"/>
      <c r="P1403" s="22"/>
      <c r="Q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</row>
    <row r="1404" spans="1:28" x14ac:dyDescent="0.25">
      <c r="A1404" s="22"/>
      <c r="B1404" s="22"/>
      <c r="C1404" s="37"/>
      <c r="D1404" s="37"/>
      <c r="E1404" s="37"/>
      <c r="F1404" s="37"/>
      <c r="G1404" s="206"/>
      <c r="H1404" s="22"/>
      <c r="I1404" s="22"/>
      <c r="J1404" s="37"/>
      <c r="K1404" s="37"/>
      <c r="L1404" s="22"/>
      <c r="M1404" s="22"/>
      <c r="N1404" s="22"/>
      <c r="O1404" s="22"/>
      <c r="P1404" s="22"/>
      <c r="Q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</row>
    <row r="1405" spans="1:28" x14ac:dyDescent="0.25">
      <c r="A1405" s="22"/>
      <c r="B1405" s="22"/>
      <c r="C1405" s="37"/>
      <c r="D1405" s="37"/>
      <c r="E1405" s="37"/>
      <c r="F1405" s="37"/>
      <c r="G1405" s="206"/>
      <c r="H1405" s="22"/>
      <c r="I1405" s="22"/>
      <c r="J1405" s="37"/>
      <c r="K1405" s="37"/>
      <c r="L1405" s="22"/>
      <c r="M1405" s="22"/>
      <c r="N1405" s="22"/>
      <c r="O1405" s="22"/>
      <c r="P1405" s="22"/>
      <c r="Q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</row>
    <row r="1406" spans="1:28" x14ac:dyDescent="0.25">
      <c r="A1406" s="22"/>
      <c r="B1406" s="22"/>
      <c r="C1406" s="37"/>
      <c r="D1406" s="37"/>
      <c r="E1406" s="37"/>
      <c r="F1406" s="37"/>
      <c r="G1406" s="206"/>
      <c r="H1406" s="22"/>
      <c r="I1406" s="22"/>
      <c r="J1406" s="37"/>
      <c r="K1406" s="37"/>
      <c r="L1406" s="22"/>
      <c r="M1406" s="22"/>
      <c r="N1406" s="22"/>
      <c r="O1406" s="22"/>
      <c r="P1406" s="22"/>
      <c r="Q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</row>
    <row r="1407" spans="1:28" x14ac:dyDescent="0.25">
      <c r="A1407" s="22"/>
      <c r="B1407" s="22"/>
      <c r="C1407" s="37"/>
      <c r="D1407" s="37"/>
      <c r="E1407" s="37"/>
      <c r="F1407" s="37"/>
      <c r="G1407" s="206"/>
      <c r="H1407" s="22"/>
      <c r="I1407" s="22"/>
      <c r="J1407" s="37"/>
      <c r="K1407" s="37"/>
      <c r="L1407" s="22"/>
      <c r="M1407" s="22"/>
      <c r="N1407" s="22"/>
      <c r="O1407" s="22"/>
      <c r="P1407" s="22"/>
      <c r="Q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</row>
    <row r="1408" spans="1:28" x14ac:dyDescent="0.25">
      <c r="A1408" s="22"/>
      <c r="B1408" s="22"/>
      <c r="C1408" s="37"/>
      <c r="D1408" s="37"/>
      <c r="E1408" s="37"/>
      <c r="F1408" s="37"/>
      <c r="G1408" s="206"/>
      <c r="H1408" s="22"/>
      <c r="I1408" s="22"/>
      <c r="J1408" s="37"/>
      <c r="K1408" s="37"/>
      <c r="L1408" s="22"/>
      <c r="M1408" s="22"/>
      <c r="N1408" s="22"/>
      <c r="O1408" s="22"/>
      <c r="P1408" s="22"/>
      <c r="Q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</row>
    <row r="1409" spans="1:28" x14ac:dyDescent="0.25">
      <c r="A1409" s="22"/>
      <c r="B1409" s="22"/>
      <c r="C1409" s="37"/>
      <c r="D1409" s="37"/>
      <c r="E1409" s="37"/>
      <c r="F1409" s="37"/>
      <c r="G1409" s="206"/>
      <c r="H1409" s="22"/>
      <c r="I1409" s="22"/>
      <c r="J1409" s="37"/>
      <c r="K1409" s="37"/>
      <c r="L1409" s="22"/>
      <c r="M1409" s="22"/>
      <c r="N1409" s="22"/>
      <c r="O1409" s="22"/>
      <c r="P1409" s="22"/>
      <c r="Q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</row>
    <row r="1410" spans="1:28" x14ac:dyDescent="0.25">
      <c r="A1410" s="22"/>
      <c r="B1410" s="22"/>
      <c r="C1410" s="37"/>
      <c r="D1410" s="37"/>
      <c r="E1410" s="37"/>
      <c r="F1410" s="37"/>
      <c r="G1410" s="206"/>
      <c r="H1410" s="22"/>
      <c r="I1410" s="22"/>
      <c r="J1410" s="37"/>
      <c r="K1410" s="37"/>
      <c r="L1410" s="22"/>
      <c r="M1410" s="22"/>
      <c r="N1410" s="22"/>
      <c r="O1410" s="22"/>
      <c r="P1410" s="22"/>
      <c r="Q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</row>
    <row r="1411" spans="1:28" x14ac:dyDescent="0.25">
      <c r="A1411" s="22"/>
      <c r="B1411" s="22"/>
      <c r="C1411" s="37"/>
      <c r="D1411" s="37"/>
      <c r="E1411" s="37"/>
      <c r="F1411" s="37"/>
      <c r="G1411" s="206"/>
      <c r="H1411" s="22"/>
      <c r="I1411" s="22"/>
      <c r="J1411" s="37"/>
      <c r="K1411" s="37"/>
      <c r="L1411" s="22"/>
      <c r="M1411" s="22"/>
      <c r="N1411" s="22"/>
      <c r="O1411" s="22"/>
      <c r="P1411" s="22"/>
      <c r="Q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</row>
    <row r="1412" spans="1:28" x14ac:dyDescent="0.25">
      <c r="A1412" s="22"/>
      <c r="B1412" s="22"/>
      <c r="C1412" s="37"/>
      <c r="D1412" s="37"/>
      <c r="E1412" s="37"/>
      <c r="F1412" s="37"/>
      <c r="G1412" s="206"/>
      <c r="H1412" s="22"/>
      <c r="I1412" s="22"/>
      <c r="J1412" s="37"/>
      <c r="K1412" s="37"/>
      <c r="L1412" s="22"/>
      <c r="M1412" s="22"/>
      <c r="N1412" s="22"/>
      <c r="O1412" s="22"/>
      <c r="P1412" s="22"/>
      <c r="Q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</row>
    <row r="1413" spans="1:28" x14ac:dyDescent="0.25">
      <c r="A1413" s="22"/>
      <c r="B1413" s="22"/>
      <c r="C1413" s="37"/>
      <c r="D1413" s="37"/>
      <c r="E1413" s="37"/>
      <c r="F1413" s="37"/>
      <c r="G1413" s="206"/>
      <c r="H1413" s="22"/>
      <c r="I1413" s="22"/>
      <c r="J1413" s="37"/>
      <c r="K1413" s="37"/>
      <c r="L1413" s="22"/>
      <c r="M1413" s="22"/>
      <c r="N1413" s="22"/>
      <c r="O1413" s="22"/>
      <c r="P1413" s="22"/>
      <c r="Q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</row>
    <row r="1414" spans="1:28" x14ac:dyDescent="0.25">
      <c r="A1414" s="22"/>
      <c r="B1414" s="22"/>
      <c r="C1414" s="37"/>
      <c r="D1414" s="37"/>
      <c r="E1414" s="37"/>
      <c r="F1414" s="37"/>
      <c r="G1414" s="206"/>
      <c r="H1414" s="22"/>
      <c r="I1414" s="22"/>
      <c r="J1414" s="37"/>
      <c r="K1414" s="37"/>
      <c r="L1414" s="22"/>
      <c r="M1414" s="22"/>
      <c r="N1414" s="22"/>
      <c r="O1414" s="22"/>
      <c r="P1414" s="22"/>
      <c r="Q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</row>
    <row r="1415" spans="1:28" x14ac:dyDescent="0.25">
      <c r="A1415" s="22"/>
      <c r="B1415" s="22"/>
      <c r="C1415" s="37"/>
      <c r="D1415" s="37"/>
      <c r="E1415" s="37"/>
      <c r="F1415" s="37"/>
      <c r="G1415" s="206"/>
      <c r="H1415" s="22"/>
      <c r="I1415" s="22"/>
      <c r="J1415" s="37"/>
      <c r="K1415" s="37"/>
      <c r="L1415" s="22"/>
      <c r="M1415" s="22"/>
      <c r="N1415" s="22"/>
      <c r="O1415" s="22"/>
      <c r="P1415" s="22"/>
      <c r="Q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</row>
    <row r="1416" spans="1:28" x14ac:dyDescent="0.25">
      <c r="A1416" s="22"/>
      <c r="B1416" s="22"/>
      <c r="C1416" s="37"/>
      <c r="D1416" s="37"/>
      <c r="E1416" s="37"/>
      <c r="F1416" s="37"/>
      <c r="G1416" s="206"/>
      <c r="H1416" s="22"/>
      <c r="I1416" s="22"/>
      <c r="J1416" s="37"/>
      <c r="K1416" s="37"/>
      <c r="L1416" s="22"/>
      <c r="M1416" s="22"/>
      <c r="N1416" s="22"/>
      <c r="O1416" s="22"/>
      <c r="P1416" s="22"/>
      <c r="Q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</row>
    <row r="1417" spans="1:28" x14ac:dyDescent="0.25">
      <c r="A1417" s="22"/>
      <c r="B1417" s="22"/>
      <c r="C1417" s="37"/>
      <c r="D1417" s="37"/>
      <c r="E1417" s="37"/>
      <c r="F1417" s="37"/>
      <c r="G1417" s="206"/>
      <c r="H1417" s="22"/>
      <c r="I1417" s="22"/>
      <c r="J1417" s="37"/>
      <c r="K1417" s="37"/>
      <c r="L1417" s="22"/>
      <c r="M1417" s="22"/>
      <c r="N1417" s="22"/>
      <c r="O1417" s="22"/>
      <c r="P1417" s="22"/>
      <c r="Q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</row>
    <row r="1418" spans="1:28" x14ac:dyDescent="0.25">
      <c r="A1418" s="22"/>
      <c r="B1418" s="22"/>
      <c r="C1418" s="37"/>
      <c r="D1418" s="37"/>
      <c r="E1418" s="37"/>
      <c r="F1418" s="37"/>
      <c r="G1418" s="206"/>
      <c r="H1418" s="22"/>
      <c r="I1418" s="22"/>
      <c r="J1418" s="37"/>
      <c r="K1418" s="37"/>
      <c r="L1418" s="22"/>
      <c r="M1418" s="22"/>
      <c r="N1418" s="22"/>
      <c r="O1418" s="22"/>
      <c r="P1418" s="22"/>
      <c r="Q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</row>
    <row r="1419" spans="1:28" x14ac:dyDescent="0.25">
      <c r="A1419" s="22"/>
      <c r="B1419" s="22"/>
      <c r="C1419" s="37"/>
      <c r="D1419" s="37"/>
      <c r="E1419" s="37"/>
      <c r="F1419" s="37"/>
      <c r="G1419" s="206"/>
      <c r="H1419" s="22"/>
      <c r="I1419" s="22"/>
      <c r="J1419" s="37"/>
      <c r="K1419" s="37"/>
      <c r="L1419" s="22"/>
      <c r="M1419" s="22"/>
      <c r="N1419" s="22"/>
      <c r="O1419" s="22"/>
      <c r="P1419" s="22"/>
      <c r="Q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</row>
    <row r="1420" spans="1:28" x14ac:dyDescent="0.25">
      <c r="A1420" s="22"/>
      <c r="B1420" s="22"/>
      <c r="C1420" s="37"/>
      <c r="D1420" s="37"/>
      <c r="E1420" s="37"/>
      <c r="F1420" s="37"/>
      <c r="G1420" s="206"/>
      <c r="H1420" s="22"/>
      <c r="I1420" s="22"/>
      <c r="J1420" s="37"/>
      <c r="K1420" s="37"/>
      <c r="L1420" s="22"/>
      <c r="M1420" s="22"/>
      <c r="N1420" s="22"/>
      <c r="O1420" s="22"/>
      <c r="P1420" s="22"/>
      <c r="Q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</row>
    <row r="1421" spans="1:28" x14ac:dyDescent="0.25">
      <c r="A1421" s="22"/>
      <c r="B1421" s="22"/>
      <c r="C1421" s="37"/>
      <c r="D1421" s="37"/>
      <c r="E1421" s="37"/>
      <c r="F1421" s="37"/>
      <c r="G1421" s="206"/>
      <c r="H1421" s="22"/>
      <c r="I1421" s="22"/>
      <c r="J1421" s="37"/>
      <c r="K1421" s="37"/>
      <c r="L1421" s="22"/>
      <c r="M1421" s="22"/>
      <c r="N1421" s="22"/>
      <c r="O1421" s="22"/>
      <c r="P1421" s="22"/>
      <c r="Q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</row>
    <row r="1422" spans="1:28" x14ac:dyDescent="0.25">
      <c r="A1422" s="22"/>
      <c r="B1422" s="22"/>
      <c r="C1422" s="37"/>
      <c r="D1422" s="37"/>
      <c r="E1422" s="37"/>
      <c r="F1422" s="37"/>
      <c r="G1422" s="206"/>
      <c r="H1422" s="22"/>
      <c r="I1422" s="22"/>
      <c r="J1422" s="37"/>
      <c r="K1422" s="37"/>
      <c r="L1422" s="22"/>
      <c r="M1422" s="22"/>
      <c r="N1422" s="22"/>
      <c r="O1422" s="22"/>
      <c r="P1422" s="22"/>
      <c r="Q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</row>
    <row r="1423" spans="1:28" x14ac:dyDescent="0.25">
      <c r="A1423" s="22"/>
      <c r="B1423" s="22"/>
      <c r="C1423" s="37"/>
      <c r="D1423" s="37"/>
      <c r="E1423" s="37"/>
      <c r="F1423" s="37"/>
      <c r="G1423" s="206"/>
      <c r="H1423" s="22"/>
      <c r="I1423" s="22"/>
      <c r="J1423" s="37"/>
      <c r="K1423" s="37"/>
      <c r="L1423" s="22"/>
      <c r="M1423" s="22"/>
      <c r="N1423" s="22"/>
      <c r="O1423" s="22"/>
      <c r="P1423" s="22"/>
      <c r="Q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</row>
    <row r="1424" spans="1:28" x14ac:dyDescent="0.25">
      <c r="A1424" s="22"/>
      <c r="B1424" s="22"/>
      <c r="C1424" s="37"/>
      <c r="D1424" s="37"/>
      <c r="E1424" s="37"/>
      <c r="F1424" s="37"/>
      <c r="G1424" s="206"/>
      <c r="H1424" s="22"/>
      <c r="I1424" s="22"/>
      <c r="J1424" s="37"/>
      <c r="K1424" s="37"/>
      <c r="L1424" s="22"/>
      <c r="M1424" s="22"/>
      <c r="N1424" s="22"/>
      <c r="O1424" s="22"/>
      <c r="P1424" s="22"/>
      <c r="Q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</row>
    <row r="1425" spans="1:28" x14ac:dyDescent="0.25">
      <c r="A1425" s="22"/>
      <c r="B1425" s="22"/>
      <c r="C1425" s="37"/>
      <c r="D1425" s="37"/>
      <c r="E1425" s="37"/>
      <c r="F1425" s="37"/>
      <c r="G1425" s="206"/>
      <c r="H1425" s="22"/>
      <c r="I1425" s="22"/>
      <c r="J1425" s="37"/>
      <c r="K1425" s="37"/>
      <c r="L1425" s="22"/>
      <c r="M1425" s="22"/>
      <c r="N1425" s="22"/>
      <c r="O1425" s="22"/>
      <c r="P1425" s="22"/>
      <c r="Q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</row>
    <row r="1426" spans="1:28" x14ac:dyDescent="0.25">
      <c r="A1426" s="22"/>
      <c r="B1426" s="22"/>
      <c r="C1426" s="37"/>
      <c r="D1426" s="37"/>
      <c r="E1426" s="37"/>
      <c r="F1426" s="37"/>
      <c r="G1426" s="206"/>
      <c r="H1426" s="22"/>
      <c r="I1426" s="22"/>
      <c r="J1426" s="37"/>
      <c r="K1426" s="37"/>
      <c r="L1426" s="22"/>
      <c r="M1426" s="22"/>
      <c r="N1426" s="22"/>
      <c r="O1426" s="22"/>
      <c r="P1426" s="22"/>
      <c r="Q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</row>
    <row r="1427" spans="1:28" x14ac:dyDescent="0.25">
      <c r="A1427" s="22"/>
      <c r="B1427" s="22"/>
      <c r="C1427" s="37"/>
      <c r="D1427" s="37"/>
      <c r="E1427" s="37"/>
      <c r="F1427" s="37"/>
      <c r="G1427" s="206"/>
      <c r="H1427" s="22"/>
      <c r="I1427" s="22"/>
      <c r="J1427" s="37"/>
      <c r="K1427" s="37"/>
      <c r="L1427" s="22"/>
      <c r="M1427" s="22"/>
      <c r="N1427" s="22"/>
      <c r="O1427" s="22"/>
      <c r="P1427" s="22"/>
      <c r="Q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</row>
    <row r="1428" spans="1:28" x14ac:dyDescent="0.25">
      <c r="A1428" s="22"/>
      <c r="B1428" s="22"/>
      <c r="C1428" s="37"/>
      <c r="D1428" s="37"/>
      <c r="E1428" s="37"/>
      <c r="F1428" s="37"/>
      <c r="G1428" s="206"/>
      <c r="H1428" s="22"/>
      <c r="I1428" s="22"/>
      <c r="J1428" s="37"/>
      <c r="K1428" s="37"/>
      <c r="L1428" s="22"/>
      <c r="M1428" s="22"/>
      <c r="N1428" s="22"/>
      <c r="O1428" s="22"/>
      <c r="P1428" s="22"/>
      <c r="Q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</row>
    <row r="1429" spans="1:28" x14ac:dyDescent="0.25">
      <c r="A1429" s="22"/>
      <c r="B1429" s="22"/>
      <c r="C1429" s="37"/>
      <c r="D1429" s="37"/>
      <c r="E1429" s="37"/>
      <c r="F1429" s="37"/>
      <c r="G1429" s="206"/>
      <c r="H1429" s="22"/>
      <c r="I1429" s="22"/>
      <c r="J1429" s="37"/>
      <c r="K1429" s="37"/>
      <c r="L1429" s="22"/>
      <c r="M1429" s="22"/>
      <c r="N1429" s="22"/>
      <c r="O1429" s="22"/>
      <c r="P1429" s="22"/>
      <c r="Q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</row>
    <row r="1430" spans="1:28" x14ac:dyDescent="0.25">
      <c r="A1430" s="22"/>
      <c r="B1430" s="22"/>
      <c r="C1430" s="37"/>
      <c r="D1430" s="37"/>
      <c r="E1430" s="37"/>
      <c r="F1430" s="37"/>
      <c r="G1430" s="206"/>
      <c r="H1430" s="22"/>
      <c r="I1430" s="22"/>
      <c r="J1430" s="37"/>
      <c r="K1430" s="37"/>
      <c r="L1430" s="22"/>
      <c r="M1430" s="22"/>
      <c r="N1430" s="22"/>
      <c r="O1430" s="22"/>
      <c r="P1430" s="22"/>
      <c r="Q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</row>
    <row r="1431" spans="1:28" x14ac:dyDescent="0.25">
      <c r="A1431" s="22"/>
      <c r="B1431" s="22"/>
      <c r="C1431" s="37"/>
      <c r="D1431" s="37"/>
      <c r="E1431" s="37"/>
      <c r="F1431" s="37"/>
      <c r="G1431" s="206"/>
      <c r="H1431" s="22"/>
      <c r="I1431" s="22"/>
      <c r="J1431" s="37"/>
      <c r="K1431" s="37"/>
      <c r="L1431" s="22"/>
      <c r="M1431" s="22"/>
      <c r="N1431" s="22"/>
      <c r="O1431" s="22"/>
      <c r="P1431" s="22"/>
      <c r="Q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</row>
    <row r="1432" spans="1:28" x14ac:dyDescent="0.25">
      <c r="A1432" s="22"/>
      <c r="B1432" s="22"/>
      <c r="C1432" s="37"/>
      <c r="D1432" s="37"/>
      <c r="E1432" s="37"/>
      <c r="F1432" s="37"/>
      <c r="G1432" s="206"/>
      <c r="H1432" s="22"/>
      <c r="I1432" s="22"/>
      <c r="J1432" s="37"/>
      <c r="K1432" s="37"/>
      <c r="L1432" s="22"/>
      <c r="M1432" s="22"/>
      <c r="N1432" s="22"/>
      <c r="O1432" s="22"/>
      <c r="P1432" s="22"/>
      <c r="Q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</row>
    <row r="1433" spans="1:28" x14ac:dyDescent="0.25">
      <c r="A1433" s="22"/>
      <c r="B1433" s="22"/>
      <c r="C1433" s="37"/>
      <c r="D1433" s="37"/>
      <c r="E1433" s="37"/>
      <c r="F1433" s="37"/>
      <c r="G1433" s="206"/>
      <c r="H1433" s="22"/>
      <c r="I1433" s="22"/>
      <c r="J1433" s="37"/>
      <c r="K1433" s="37"/>
      <c r="L1433" s="22"/>
      <c r="M1433" s="22"/>
      <c r="N1433" s="22"/>
      <c r="O1433" s="22"/>
      <c r="P1433" s="22"/>
      <c r="Q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</row>
    <row r="1434" spans="1:28" x14ac:dyDescent="0.25">
      <c r="A1434" s="22"/>
      <c r="B1434" s="22"/>
      <c r="C1434" s="37"/>
      <c r="D1434" s="37"/>
      <c r="E1434" s="37"/>
      <c r="F1434" s="37"/>
      <c r="G1434" s="206"/>
      <c r="H1434" s="22"/>
      <c r="I1434" s="22"/>
      <c r="J1434" s="37"/>
      <c r="K1434" s="37"/>
      <c r="L1434" s="22"/>
      <c r="M1434" s="22"/>
      <c r="N1434" s="22"/>
      <c r="O1434" s="22"/>
      <c r="P1434" s="22"/>
      <c r="Q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</row>
    <row r="1435" spans="1:28" x14ac:dyDescent="0.25">
      <c r="A1435" s="22"/>
      <c r="B1435" s="22"/>
      <c r="C1435" s="37"/>
      <c r="D1435" s="37"/>
      <c r="E1435" s="37"/>
      <c r="F1435" s="37"/>
      <c r="G1435" s="206"/>
      <c r="H1435" s="22"/>
      <c r="I1435" s="22"/>
      <c r="J1435" s="37"/>
      <c r="K1435" s="37"/>
      <c r="L1435" s="22"/>
      <c r="M1435" s="22"/>
      <c r="N1435" s="22"/>
      <c r="O1435" s="22"/>
      <c r="P1435" s="22"/>
      <c r="Q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</row>
    <row r="1436" spans="1:28" x14ac:dyDescent="0.25">
      <c r="A1436" s="22"/>
      <c r="B1436" s="22"/>
      <c r="C1436" s="37"/>
      <c r="D1436" s="37"/>
      <c r="E1436" s="37"/>
      <c r="F1436" s="37"/>
      <c r="G1436" s="206"/>
      <c r="H1436" s="22"/>
      <c r="I1436" s="22"/>
      <c r="J1436" s="37"/>
      <c r="K1436" s="37"/>
      <c r="L1436" s="22"/>
      <c r="M1436" s="22"/>
      <c r="N1436" s="22"/>
      <c r="O1436" s="22"/>
      <c r="P1436" s="22"/>
      <c r="Q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</row>
    <row r="1437" spans="1:28" x14ac:dyDescent="0.25">
      <c r="A1437" s="22"/>
      <c r="B1437" s="22"/>
      <c r="C1437" s="37"/>
      <c r="D1437" s="37"/>
      <c r="E1437" s="37"/>
      <c r="F1437" s="37"/>
      <c r="G1437" s="206"/>
      <c r="H1437" s="22"/>
      <c r="I1437" s="22"/>
      <c r="J1437" s="37"/>
      <c r="K1437" s="37"/>
      <c r="L1437" s="22"/>
      <c r="M1437" s="22"/>
      <c r="N1437" s="22"/>
      <c r="O1437" s="22"/>
      <c r="P1437" s="22"/>
      <c r="Q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</row>
    <row r="1438" spans="1:28" x14ac:dyDescent="0.25">
      <c r="A1438" s="22"/>
      <c r="B1438" s="22"/>
      <c r="C1438" s="37"/>
      <c r="D1438" s="37"/>
      <c r="E1438" s="37"/>
      <c r="F1438" s="37"/>
      <c r="G1438" s="206"/>
      <c r="H1438" s="22"/>
      <c r="I1438" s="22"/>
      <c r="J1438" s="37"/>
      <c r="K1438" s="37"/>
      <c r="L1438" s="22"/>
      <c r="M1438" s="22"/>
      <c r="N1438" s="22"/>
      <c r="O1438" s="22"/>
      <c r="P1438" s="22"/>
      <c r="Q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</row>
    <row r="1439" spans="1:28" x14ac:dyDescent="0.25">
      <c r="A1439" s="22"/>
      <c r="B1439" s="22"/>
      <c r="C1439" s="37"/>
      <c r="D1439" s="37"/>
      <c r="E1439" s="37"/>
      <c r="F1439" s="37"/>
      <c r="G1439" s="206"/>
      <c r="H1439" s="22"/>
      <c r="I1439" s="22"/>
      <c r="J1439" s="37"/>
      <c r="K1439" s="37"/>
      <c r="L1439" s="22"/>
      <c r="M1439" s="22"/>
      <c r="N1439" s="22"/>
      <c r="O1439" s="22"/>
      <c r="P1439" s="22"/>
      <c r="Q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</row>
    <row r="1440" spans="1:28" x14ac:dyDescent="0.25">
      <c r="A1440" s="22"/>
      <c r="B1440" s="22"/>
      <c r="C1440" s="37"/>
      <c r="D1440" s="37"/>
      <c r="E1440" s="37"/>
      <c r="F1440" s="37"/>
      <c r="G1440" s="206"/>
      <c r="H1440" s="22"/>
      <c r="I1440" s="22"/>
      <c r="J1440" s="37"/>
      <c r="K1440" s="37"/>
      <c r="L1440" s="22"/>
      <c r="M1440" s="22"/>
      <c r="N1440" s="22"/>
      <c r="O1440" s="22"/>
      <c r="P1440" s="22"/>
      <c r="Q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</row>
    <row r="1441" spans="1:28" x14ac:dyDescent="0.25">
      <c r="A1441" s="22"/>
      <c r="B1441" s="22"/>
      <c r="C1441" s="37"/>
      <c r="D1441" s="37"/>
      <c r="E1441" s="37"/>
      <c r="F1441" s="37"/>
      <c r="G1441" s="206"/>
      <c r="H1441" s="22"/>
      <c r="I1441" s="22"/>
      <c r="J1441" s="37"/>
      <c r="K1441" s="37"/>
      <c r="L1441" s="22"/>
      <c r="M1441" s="22"/>
      <c r="N1441" s="22"/>
      <c r="O1441" s="22"/>
      <c r="P1441" s="22"/>
      <c r="Q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</row>
    <row r="1442" spans="1:28" x14ac:dyDescent="0.25">
      <c r="A1442" s="22"/>
      <c r="B1442" s="22"/>
      <c r="C1442" s="37"/>
      <c r="D1442" s="37"/>
      <c r="E1442" s="37"/>
      <c r="F1442" s="37"/>
      <c r="G1442" s="206"/>
      <c r="H1442" s="22"/>
      <c r="I1442" s="22"/>
      <c r="J1442" s="37"/>
      <c r="K1442" s="37"/>
      <c r="L1442" s="22"/>
      <c r="M1442" s="22"/>
      <c r="N1442" s="22"/>
      <c r="O1442" s="22"/>
      <c r="P1442" s="22"/>
      <c r="Q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</row>
    <row r="1443" spans="1:28" x14ac:dyDescent="0.25">
      <c r="A1443" s="22"/>
      <c r="B1443" s="22"/>
      <c r="C1443" s="37"/>
      <c r="D1443" s="37"/>
      <c r="E1443" s="37"/>
      <c r="F1443" s="37"/>
      <c r="G1443" s="206"/>
      <c r="H1443" s="22"/>
      <c r="I1443" s="22"/>
      <c r="J1443" s="37"/>
      <c r="K1443" s="37"/>
      <c r="L1443" s="22"/>
      <c r="M1443" s="22"/>
      <c r="N1443" s="22"/>
      <c r="O1443" s="22"/>
      <c r="P1443" s="22"/>
      <c r="Q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</row>
    <row r="1444" spans="1:28" x14ac:dyDescent="0.25">
      <c r="A1444" s="22"/>
      <c r="B1444" s="22"/>
      <c r="C1444" s="37"/>
      <c r="D1444" s="37"/>
      <c r="E1444" s="37"/>
      <c r="F1444" s="37"/>
      <c r="G1444" s="206"/>
      <c r="H1444" s="22"/>
      <c r="I1444" s="22"/>
      <c r="J1444" s="37"/>
      <c r="K1444" s="37"/>
      <c r="L1444" s="22"/>
      <c r="M1444" s="22"/>
      <c r="N1444" s="22"/>
      <c r="O1444" s="22"/>
      <c r="P1444" s="22"/>
      <c r="Q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</row>
    <row r="1445" spans="1:28" x14ac:dyDescent="0.25">
      <c r="A1445" s="22"/>
      <c r="B1445" s="22"/>
      <c r="C1445" s="37"/>
      <c r="D1445" s="37"/>
      <c r="E1445" s="37"/>
      <c r="F1445" s="37"/>
      <c r="G1445" s="206"/>
      <c r="H1445" s="22"/>
      <c r="I1445" s="22"/>
      <c r="J1445" s="37"/>
      <c r="K1445" s="37"/>
      <c r="L1445" s="22"/>
      <c r="M1445" s="22"/>
      <c r="N1445" s="22"/>
      <c r="O1445" s="22"/>
      <c r="P1445" s="22"/>
      <c r="Q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</row>
    <row r="1446" spans="1:28" x14ac:dyDescent="0.25">
      <c r="A1446" s="22"/>
      <c r="B1446" s="22"/>
      <c r="C1446" s="37"/>
      <c r="D1446" s="37"/>
      <c r="E1446" s="37"/>
      <c r="F1446" s="37"/>
      <c r="G1446" s="206"/>
      <c r="H1446" s="22"/>
      <c r="I1446" s="22"/>
      <c r="J1446" s="37"/>
      <c r="K1446" s="37"/>
      <c r="L1446" s="22"/>
      <c r="M1446" s="22"/>
      <c r="N1446" s="22"/>
      <c r="O1446" s="22"/>
      <c r="P1446" s="22"/>
      <c r="Q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</row>
    <row r="1447" spans="1:28" x14ac:dyDescent="0.25">
      <c r="A1447" s="22"/>
      <c r="B1447" s="22"/>
      <c r="C1447" s="37"/>
      <c r="D1447" s="37"/>
      <c r="E1447" s="37"/>
      <c r="F1447" s="37"/>
      <c r="G1447" s="206"/>
      <c r="H1447" s="22"/>
      <c r="I1447" s="22"/>
      <c r="J1447" s="37"/>
      <c r="K1447" s="37"/>
      <c r="L1447" s="22"/>
      <c r="M1447" s="22"/>
      <c r="N1447" s="22"/>
      <c r="O1447" s="22"/>
      <c r="P1447" s="22"/>
      <c r="Q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</row>
    <row r="1448" spans="1:28" x14ac:dyDescent="0.25">
      <c r="A1448" s="22"/>
      <c r="B1448" s="22"/>
      <c r="C1448" s="37"/>
      <c r="D1448" s="37"/>
      <c r="E1448" s="37"/>
      <c r="F1448" s="37"/>
      <c r="G1448" s="206"/>
      <c r="H1448" s="22"/>
      <c r="I1448" s="22"/>
      <c r="J1448" s="37"/>
      <c r="K1448" s="37"/>
      <c r="L1448" s="22"/>
      <c r="M1448" s="22"/>
      <c r="N1448" s="22"/>
      <c r="O1448" s="22"/>
      <c r="P1448" s="22"/>
      <c r="Q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</row>
    <row r="1449" spans="1:28" x14ac:dyDescent="0.25">
      <c r="A1449" s="22"/>
      <c r="B1449" s="22"/>
      <c r="C1449" s="37"/>
      <c r="D1449" s="37"/>
      <c r="E1449" s="37"/>
      <c r="F1449" s="37"/>
      <c r="G1449" s="206"/>
      <c r="H1449" s="22"/>
      <c r="I1449" s="22"/>
      <c r="J1449" s="37"/>
      <c r="K1449" s="37"/>
      <c r="L1449" s="22"/>
      <c r="M1449" s="22"/>
      <c r="N1449" s="22"/>
      <c r="O1449" s="22"/>
      <c r="P1449" s="22"/>
      <c r="Q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</row>
    <row r="1450" spans="1:28" x14ac:dyDescent="0.25">
      <c r="A1450" s="22"/>
      <c r="B1450" s="22"/>
      <c r="C1450" s="37"/>
      <c r="D1450" s="37"/>
      <c r="E1450" s="37"/>
      <c r="F1450" s="37"/>
      <c r="G1450" s="206"/>
      <c r="H1450" s="22"/>
      <c r="I1450" s="22"/>
      <c r="J1450" s="37"/>
      <c r="K1450" s="37"/>
      <c r="L1450" s="22"/>
      <c r="M1450" s="22"/>
      <c r="N1450" s="22"/>
      <c r="O1450" s="22"/>
      <c r="P1450" s="22"/>
      <c r="Q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</row>
    <row r="1451" spans="1:28" x14ac:dyDescent="0.25">
      <c r="A1451" s="22"/>
      <c r="B1451" s="22"/>
      <c r="C1451" s="37"/>
      <c r="D1451" s="37"/>
      <c r="E1451" s="37"/>
      <c r="F1451" s="37"/>
      <c r="G1451" s="206"/>
      <c r="H1451" s="22"/>
      <c r="I1451" s="22"/>
      <c r="J1451" s="37"/>
      <c r="K1451" s="37"/>
      <c r="L1451" s="22"/>
      <c r="M1451" s="22"/>
      <c r="N1451" s="22"/>
      <c r="O1451" s="22"/>
      <c r="P1451" s="22"/>
      <c r="Q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</row>
    <row r="1452" spans="1:28" x14ac:dyDescent="0.25">
      <c r="A1452" s="22"/>
      <c r="B1452" s="22"/>
      <c r="C1452" s="37"/>
      <c r="D1452" s="37"/>
      <c r="E1452" s="37"/>
      <c r="F1452" s="37"/>
      <c r="G1452" s="206"/>
      <c r="H1452" s="22"/>
      <c r="I1452" s="22"/>
      <c r="J1452" s="37"/>
      <c r="K1452" s="37"/>
      <c r="L1452" s="22"/>
      <c r="M1452" s="22"/>
      <c r="N1452" s="22"/>
      <c r="O1452" s="22"/>
      <c r="P1452" s="22"/>
      <c r="Q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</row>
    <row r="1453" spans="1:28" x14ac:dyDescent="0.25">
      <c r="A1453" s="22"/>
      <c r="B1453" s="22"/>
      <c r="C1453" s="37"/>
      <c r="D1453" s="37"/>
      <c r="E1453" s="37"/>
      <c r="F1453" s="37"/>
      <c r="G1453" s="206"/>
      <c r="H1453" s="22"/>
      <c r="I1453" s="22"/>
      <c r="J1453" s="37"/>
      <c r="K1453" s="37"/>
      <c r="L1453" s="22"/>
      <c r="M1453" s="22"/>
      <c r="N1453" s="22"/>
      <c r="O1453" s="22"/>
      <c r="P1453" s="22"/>
      <c r="Q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</row>
    <row r="1454" spans="1:28" x14ac:dyDescent="0.25">
      <c r="A1454" s="22"/>
      <c r="B1454" s="22"/>
      <c r="C1454" s="37"/>
      <c r="D1454" s="37"/>
      <c r="E1454" s="37"/>
      <c r="F1454" s="37"/>
      <c r="G1454" s="206"/>
      <c r="H1454" s="22"/>
      <c r="I1454" s="22"/>
      <c r="J1454" s="37"/>
      <c r="K1454" s="37"/>
      <c r="L1454" s="22"/>
      <c r="M1454" s="22"/>
      <c r="N1454" s="22"/>
      <c r="O1454" s="22"/>
      <c r="P1454" s="22"/>
      <c r="Q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</row>
    <row r="1455" spans="1:28" x14ac:dyDescent="0.25">
      <c r="A1455" s="22"/>
      <c r="B1455" s="22"/>
      <c r="C1455" s="37"/>
      <c r="D1455" s="37"/>
      <c r="E1455" s="37"/>
      <c r="F1455" s="37"/>
      <c r="G1455" s="206"/>
      <c r="H1455" s="22"/>
      <c r="I1455" s="22"/>
      <c r="J1455" s="37"/>
      <c r="K1455" s="37"/>
      <c r="L1455" s="22"/>
      <c r="M1455" s="22"/>
      <c r="N1455" s="22"/>
      <c r="O1455" s="22"/>
      <c r="P1455" s="22"/>
      <c r="Q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</row>
    <row r="1456" spans="1:28" x14ac:dyDescent="0.25">
      <c r="A1456" s="22"/>
      <c r="B1456" s="22"/>
      <c r="C1456" s="37"/>
      <c r="D1456" s="37"/>
      <c r="E1456" s="37"/>
      <c r="F1456" s="37"/>
      <c r="G1456" s="206"/>
      <c r="H1456" s="22"/>
      <c r="I1456" s="22"/>
      <c r="J1456" s="37"/>
      <c r="K1456" s="37"/>
      <c r="L1456" s="22"/>
      <c r="M1456" s="22"/>
      <c r="N1456" s="22"/>
      <c r="O1456" s="22"/>
      <c r="P1456" s="22"/>
      <c r="Q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</row>
    <row r="1457" spans="1:28" x14ac:dyDescent="0.25">
      <c r="A1457" s="22"/>
      <c r="B1457" s="22"/>
      <c r="C1457" s="37"/>
      <c r="D1457" s="37"/>
      <c r="E1457" s="37"/>
      <c r="F1457" s="37"/>
      <c r="G1457" s="206"/>
      <c r="H1457" s="22"/>
      <c r="I1457" s="22"/>
      <c r="J1457" s="37"/>
      <c r="K1457" s="37"/>
      <c r="L1457" s="22"/>
      <c r="M1457" s="22"/>
      <c r="N1457" s="22"/>
      <c r="O1457" s="22"/>
      <c r="P1457" s="22"/>
      <c r="Q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</row>
    <row r="1458" spans="1:28" x14ac:dyDescent="0.25">
      <c r="A1458" s="22"/>
      <c r="B1458" s="22"/>
      <c r="C1458" s="37"/>
      <c r="D1458" s="37"/>
      <c r="E1458" s="37"/>
      <c r="F1458" s="37"/>
      <c r="G1458" s="206"/>
      <c r="H1458" s="22"/>
      <c r="I1458" s="22"/>
      <c r="J1458" s="37"/>
      <c r="K1458" s="37"/>
      <c r="L1458" s="22"/>
      <c r="M1458" s="22"/>
      <c r="N1458" s="22"/>
      <c r="O1458" s="22"/>
      <c r="P1458" s="22"/>
      <c r="Q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</row>
    <row r="1459" spans="1:28" x14ac:dyDescent="0.25">
      <c r="A1459" s="22"/>
      <c r="B1459" s="22"/>
      <c r="C1459" s="37"/>
      <c r="D1459" s="37"/>
      <c r="E1459" s="37"/>
      <c r="F1459" s="37"/>
      <c r="G1459" s="206"/>
      <c r="H1459" s="22"/>
      <c r="I1459" s="22"/>
      <c r="J1459" s="37"/>
      <c r="K1459" s="37"/>
      <c r="L1459" s="22"/>
      <c r="M1459" s="22"/>
      <c r="N1459" s="22"/>
      <c r="O1459" s="22"/>
      <c r="P1459" s="22"/>
      <c r="Q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</row>
    <row r="1460" spans="1:28" x14ac:dyDescent="0.25">
      <c r="A1460" s="22"/>
      <c r="B1460" s="22"/>
      <c r="C1460" s="37"/>
      <c r="D1460" s="37"/>
      <c r="E1460" s="37"/>
      <c r="F1460" s="37"/>
      <c r="G1460" s="206"/>
      <c r="H1460" s="22"/>
      <c r="I1460" s="22"/>
      <c r="J1460" s="37"/>
      <c r="K1460" s="37"/>
      <c r="L1460" s="22"/>
      <c r="M1460" s="22"/>
      <c r="N1460" s="22"/>
      <c r="O1460" s="22"/>
      <c r="P1460" s="22"/>
      <c r="Q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</row>
    <row r="1461" spans="1:28" x14ac:dyDescent="0.25">
      <c r="A1461" s="22"/>
      <c r="B1461" s="22"/>
      <c r="C1461" s="37"/>
      <c r="D1461" s="37"/>
      <c r="E1461" s="37"/>
      <c r="F1461" s="37"/>
      <c r="G1461" s="206"/>
      <c r="H1461" s="22"/>
      <c r="I1461" s="22"/>
      <c r="J1461" s="37"/>
      <c r="K1461" s="37"/>
      <c r="L1461" s="22"/>
      <c r="M1461" s="22"/>
      <c r="N1461" s="22"/>
      <c r="O1461" s="22"/>
      <c r="P1461" s="22"/>
      <c r="Q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</row>
    <row r="1462" spans="1:28" x14ac:dyDescent="0.25">
      <c r="A1462" s="22"/>
      <c r="B1462" s="22"/>
      <c r="C1462" s="37"/>
      <c r="D1462" s="37"/>
      <c r="E1462" s="37"/>
      <c r="F1462" s="37"/>
      <c r="G1462" s="206"/>
      <c r="H1462" s="22"/>
      <c r="I1462" s="22"/>
      <c r="J1462" s="37"/>
      <c r="K1462" s="37"/>
      <c r="L1462" s="22"/>
      <c r="M1462" s="22"/>
      <c r="N1462" s="22"/>
      <c r="O1462" s="22"/>
      <c r="P1462" s="22"/>
      <c r="Q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</row>
    <row r="1463" spans="1:28" x14ac:dyDescent="0.25">
      <c r="A1463" s="22"/>
      <c r="B1463" s="22"/>
      <c r="C1463" s="37"/>
      <c r="D1463" s="37"/>
      <c r="E1463" s="37"/>
      <c r="F1463" s="37"/>
      <c r="G1463" s="206"/>
      <c r="H1463" s="22"/>
      <c r="I1463" s="22"/>
      <c r="J1463" s="37"/>
      <c r="K1463" s="37"/>
      <c r="L1463" s="22"/>
      <c r="M1463" s="22"/>
      <c r="N1463" s="22"/>
      <c r="O1463" s="22"/>
      <c r="P1463" s="22"/>
      <c r="Q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</row>
    <row r="1464" spans="1:28" x14ac:dyDescent="0.25">
      <c r="A1464" s="22"/>
      <c r="B1464" s="22"/>
      <c r="C1464" s="37"/>
      <c r="D1464" s="37"/>
      <c r="E1464" s="37"/>
      <c r="F1464" s="37"/>
      <c r="G1464" s="206"/>
      <c r="H1464" s="22"/>
      <c r="I1464" s="22"/>
      <c r="J1464" s="37"/>
      <c r="K1464" s="37"/>
      <c r="L1464" s="22"/>
      <c r="M1464" s="22"/>
      <c r="N1464" s="22"/>
      <c r="O1464" s="22"/>
      <c r="P1464" s="22"/>
      <c r="Q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</row>
    <row r="1465" spans="1:28" x14ac:dyDescent="0.25">
      <c r="A1465" s="22"/>
      <c r="B1465" s="22"/>
      <c r="C1465" s="37"/>
      <c r="D1465" s="37"/>
      <c r="E1465" s="37"/>
      <c r="F1465" s="37"/>
      <c r="G1465" s="206"/>
      <c r="H1465" s="22"/>
      <c r="I1465" s="22"/>
      <c r="J1465" s="37"/>
      <c r="K1465" s="37"/>
      <c r="L1465" s="22"/>
      <c r="M1465" s="22"/>
      <c r="N1465" s="22"/>
      <c r="O1465" s="22"/>
      <c r="P1465" s="22"/>
      <c r="Q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</row>
    <row r="1466" spans="1:28" x14ac:dyDescent="0.25">
      <c r="A1466" s="22"/>
      <c r="B1466" s="22"/>
      <c r="C1466" s="37"/>
      <c r="D1466" s="37"/>
      <c r="E1466" s="37"/>
      <c r="F1466" s="37"/>
      <c r="G1466" s="206"/>
      <c r="H1466" s="22"/>
      <c r="I1466" s="22"/>
      <c r="J1466" s="37"/>
      <c r="K1466" s="37"/>
      <c r="L1466" s="22"/>
      <c r="M1466" s="22"/>
      <c r="N1466" s="22"/>
      <c r="O1466" s="22"/>
      <c r="P1466" s="22"/>
      <c r="Q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</row>
    <row r="1467" spans="1:28" x14ac:dyDescent="0.25">
      <c r="A1467" s="22"/>
      <c r="B1467" s="22"/>
      <c r="C1467" s="37"/>
      <c r="D1467" s="37"/>
      <c r="E1467" s="37"/>
      <c r="F1467" s="37"/>
      <c r="G1467" s="206"/>
      <c r="H1467" s="22"/>
      <c r="I1467" s="22"/>
      <c r="J1467" s="37"/>
      <c r="K1467" s="37"/>
      <c r="L1467" s="22"/>
      <c r="M1467" s="22"/>
      <c r="N1467" s="22"/>
      <c r="O1467" s="22"/>
      <c r="P1467" s="22"/>
      <c r="Q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</row>
    <row r="1468" spans="1:28" x14ac:dyDescent="0.25">
      <c r="A1468" s="22"/>
      <c r="B1468" s="22"/>
      <c r="C1468" s="37"/>
      <c r="D1468" s="37"/>
      <c r="E1468" s="37"/>
      <c r="F1468" s="37"/>
      <c r="G1468" s="206"/>
      <c r="H1468" s="22"/>
      <c r="I1468" s="22"/>
      <c r="J1468" s="37"/>
      <c r="K1468" s="37"/>
      <c r="L1468" s="22"/>
      <c r="M1468" s="22"/>
      <c r="N1468" s="22"/>
      <c r="O1468" s="22"/>
      <c r="P1468" s="22"/>
      <c r="Q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</row>
    <row r="1469" spans="1:28" x14ac:dyDescent="0.25">
      <c r="A1469" s="22"/>
      <c r="B1469" s="22"/>
      <c r="C1469" s="37"/>
      <c r="D1469" s="37"/>
      <c r="E1469" s="37"/>
      <c r="F1469" s="37"/>
      <c r="G1469" s="206"/>
      <c r="H1469" s="22"/>
      <c r="I1469" s="22"/>
      <c r="J1469" s="37"/>
      <c r="K1469" s="37"/>
      <c r="L1469" s="22"/>
      <c r="M1469" s="22"/>
      <c r="N1469" s="22"/>
      <c r="O1469" s="22"/>
      <c r="P1469" s="22"/>
      <c r="Q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</row>
    <row r="1470" spans="1:28" x14ac:dyDescent="0.25">
      <c r="A1470" s="22"/>
      <c r="B1470" s="22"/>
      <c r="C1470" s="37"/>
      <c r="D1470" s="37"/>
      <c r="E1470" s="37"/>
      <c r="F1470" s="37"/>
      <c r="G1470" s="206"/>
      <c r="H1470" s="22"/>
      <c r="I1470" s="22"/>
      <c r="J1470" s="37"/>
      <c r="K1470" s="37"/>
      <c r="L1470" s="22"/>
      <c r="M1470" s="22"/>
      <c r="N1470" s="22"/>
      <c r="O1470" s="22"/>
      <c r="P1470" s="22"/>
      <c r="Q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</row>
    <row r="1471" spans="1:28" x14ac:dyDescent="0.25">
      <c r="A1471" s="22"/>
      <c r="B1471" s="22"/>
      <c r="C1471" s="37"/>
      <c r="D1471" s="37"/>
      <c r="E1471" s="37"/>
      <c r="F1471" s="37"/>
      <c r="G1471" s="206"/>
      <c r="H1471" s="22"/>
      <c r="I1471" s="22"/>
      <c r="J1471" s="37"/>
      <c r="K1471" s="37"/>
      <c r="L1471" s="22"/>
      <c r="M1471" s="22"/>
      <c r="N1471" s="22"/>
      <c r="O1471" s="22"/>
      <c r="P1471" s="22"/>
      <c r="Q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</row>
    <row r="1472" spans="1:28" x14ac:dyDescent="0.25">
      <c r="A1472" s="22"/>
      <c r="B1472" s="22"/>
      <c r="C1472" s="37"/>
      <c r="D1472" s="37"/>
      <c r="E1472" s="37"/>
      <c r="F1472" s="37"/>
      <c r="G1472" s="206"/>
      <c r="H1472" s="22"/>
      <c r="I1472" s="22"/>
      <c r="J1472" s="37"/>
      <c r="K1472" s="37"/>
      <c r="L1472" s="22"/>
      <c r="M1472" s="22"/>
      <c r="N1472" s="22"/>
      <c r="O1472" s="22"/>
      <c r="P1472" s="22"/>
      <c r="Q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</row>
    <row r="1473" spans="1:28" x14ac:dyDescent="0.25">
      <c r="A1473" s="22"/>
      <c r="B1473" s="22"/>
      <c r="C1473" s="37"/>
      <c r="D1473" s="37"/>
      <c r="E1473" s="37"/>
      <c r="F1473" s="37"/>
      <c r="G1473" s="206"/>
      <c r="H1473" s="22"/>
      <c r="I1473" s="22"/>
      <c r="J1473" s="37"/>
      <c r="K1473" s="37"/>
      <c r="L1473" s="22"/>
      <c r="M1473" s="22"/>
      <c r="N1473" s="22"/>
      <c r="O1473" s="22"/>
      <c r="P1473" s="22"/>
      <c r="Q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</row>
    <row r="1474" spans="1:28" x14ac:dyDescent="0.25">
      <c r="A1474" s="22"/>
      <c r="B1474" s="22"/>
      <c r="C1474" s="37"/>
      <c r="D1474" s="37"/>
      <c r="E1474" s="37"/>
      <c r="F1474" s="37"/>
      <c r="G1474" s="206"/>
      <c r="H1474" s="22"/>
      <c r="I1474" s="22"/>
      <c r="J1474" s="37"/>
      <c r="K1474" s="37"/>
      <c r="L1474" s="22"/>
      <c r="M1474" s="22"/>
      <c r="N1474" s="22"/>
      <c r="O1474" s="22"/>
      <c r="P1474" s="22"/>
      <c r="Q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</row>
    <row r="1475" spans="1:28" x14ac:dyDescent="0.25">
      <c r="A1475" s="22"/>
      <c r="B1475" s="22"/>
      <c r="C1475" s="37"/>
      <c r="D1475" s="37"/>
      <c r="E1475" s="37"/>
      <c r="F1475" s="37"/>
      <c r="G1475" s="206"/>
      <c r="H1475" s="22"/>
      <c r="I1475" s="22"/>
      <c r="J1475" s="37"/>
      <c r="K1475" s="37"/>
      <c r="L1475" s="22"/>
      <c r="M1475" s="22"/>
      <c r="N1475" s="22"/>
      <c r="O1475" s="22"/>
      <c r="P1475" s="22"/>
      <c r="Q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</row>
    <row r="1476" spans="1:28" x14ac:dyDescent="0.25">
      <c r="A1476" s="22"/>
      <c r="B1476" s="22"/>
      <c r="C1476" s="37"/>
      <c r="D1476" s="37"/>
      <c r="E1476" s="37"/>
      <c r="F1476" s="37"/>
      <c r="G1476" s="206"/>
      <c r="H1476" s="22"/>
      <c r="I1476" s="22"/>
      <c r="J1476" s="37"/>
      <c r="K1476" s="37"/>
      <c r="L1476" s="22"/>
      <c r="M1476" s="22"/>
      <c r="N1476" s="22"/>
      <c r="O1476" s="22"/>
      <c r="P1476" s="22"/>
      <c r="Q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</row>
    <row r="1477" spans="1:28" x14ac:dyDescent="0.25">
      <c r="A1477" s="22"/>
      <c r="B1477" s="22"/>
      <c r="C1477" s="37"/>
      <c r="D1477" s="37"/>
      <c r="E1477" s="37"/>
      <c r="F1477" s="37"/>
      <c r="G1477" s="206"/>
      <c r="H1477" s="22"/>
      <c r="I1477" s="22"/>
      <c r="J1477" s="37"/>
      <c r="K1477" s="37"/>
      <c r="L1477" s="22"/>
      <c r="M1477" s="22"/>
      <c r="N1477" s="22"/>
      <c r="O1477" s="22"/>
      <c r="P1477" s="22"/>
      <c r="Q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</row>
    <row r="1478" spans="1:28" x14ac:dyDescent="0.25">
      <c r="A1478" s="22"/>
      <c r="B1478" s="22"/>
      <c r="C1478" s="37"/>
      <c r="D1478" s="37"/>
      <c r="E1478" s="37"/>
      <c r="F1478" s="37"/>
      <c r="G1478" s="206"/>
      <c r="H1478" s="22"/>
      <c r="I1478" s="22"/>
      <c r="J1478" s="37"/>
      <c r="K1478" s="37"/>
      <c r="L1478" s="22"/>
      <c r="M1478" s="22"/>
      <c r="N1478" s="22"/>
      <c r="O1478" s="22"/>
      <c r="P1478" s="22"/>
      <c r="Q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</row>
    <row r="1479" spans="1:28" x14ac:dyDescent="0.25">
      <c r="A1479" s="22"/>
      <c r="B1479" s="22"/>
      <c r="C1479" s="37"/>
      <c r="D1479" s="37"/>
      <c r="E1479" s="37"/>
      <c r="F1479" s="37"/>
      <c r="G1479" s="206"/>
      <c r="H1479" s="22"/>
      <c r="I1479" s="22"/>
      <c r="J1479" s="37"/>
      <c r="K1479" s="37"/>
      <c r="L1479" s="22"/>
      <c r="M1479" s="22"/>
      <c r="N1479" s="22"/>
      <c r="O1479" s="22"/>
      <c r="P1479" s="22"/>
      <c r="Q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</row>
    <row r="1480" spans="1:28" x14ac:dyDescent="0.25">
      <c r="A1480" s="22"/>
      <c r="B1480" s="22"/>
      <c r="C1480" s="37"/>
      <c r="D1480" s="37"/>
      <c r="E1480" s="37"/>
      <c r="F1480" s="37"/>
      <c r="G1480" s="206"/>
      <c r="H1480" s="22"/>
      <c r="I1480" s="22"/>
      <c r="J1480" s="37"/>
      <c r="K1480" s="37"/>
      <c r="L1480" s="22"/>
      <c r="M1480" s="22"/>
      <c r="N1480" s="22"/>
      <c r="O1480" s="22"/>
      <c r="P1480" s="22"/>
      <c r="Q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</row>
    <row r="1481" spans="1:28" x14ac:dyDescent="0.25">
      <c r="A1481" s="22"/>
      <c r="B1481" s="22"/>
      <c r="C1481" s="37"/>
      <c r="D1481" s="37"/>
      <c r="E1481" s="37"/>
      <c r="F1481" s="37"/>
      <c r="G1481" s="206"/>
      <c r="H1481" s="22"/>
      <c r="I1481" s="22"/>
      <c r="J1481" s="37"/>
      <c r="K1481" s="37"/>
      <c r="L1481" s="22"/>
      <c r="M1481" s="22"/>
      <c r="N1481" s="22"/>
      <c r="O1481" s="22"/>
      <c r="P1481" s="22"/>
      <c r="Q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</row>
    <row r="1482" spans="1:28" x14ac:dyDescent="0.25">
      <c r="A1482" s="22"/>
      <c r="B1482" s="22"/>
      <c r="C1482" s="37"/>
      <c r="D1482" s="37"/>
      <c r="E1482" s="37"/>
      <c r="F1482" s="37"/>
      <c r="G1482" s="206"/>
      <c r="H1482" s="22"/>
      <c r="I1482" s="22"/>
      <c r="J1482" s="37"/>
      <c r="K1482" s="37"/>
      <c r="L1482" s="22"/>
      <c r="M1482" s="22"/>
      <c r="N1482" s="22"/>
      <c r="O1482" s="22"/>
      <c r="P1482" s="22"/>
      <c r="Q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</row>
    <row r="1483" spans="1:28" x14ac:dyDescent="0.25">
      <c r="A1483" s="22"/>
      <c r="B1483" s="22"/>
      <c r="C1483" s="37"/>
      <c r="D1483" s="37"/>
      <c r="E1483" s="37"/>
      <c r="F1483" s="37"/>
      <c r="G1483" s="206"/>
      <c r="H1483" s="22"/>
      <c r="I1483" s="22"/>
      <c r="J1483" s="37"/>
      <c r="K1483" s="37"/>
      <c r="L1483" s="22"/>
      <c r="M1483" s="22"/>
      <c r="N1483" s="22"/>
      <c r="O1483" s="22"/>
      <c r="P1483" s="22"/>
      <c r="Q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</row>
    <row r="1484" spans="1:28" x14ac:dyDescent="0.25">
      <c r="A1484" s="22"/>
      <c r="B1484" s="22"/>
      <c r="C1484" s="37"/>
      <c r="D1484" s="37"/>
      <c r="E1484" s="37"/>
      <c r="F1484" s="37"/>
      <c r="G1484" s="206"/>
      <c r="H1484" s="22"/>
      <c r="I1484" s="22"/>
      <c r="J1484" s="37"/>
      <c r="K1484" s="37"/>
      <c r="L1484" s="22"/>
      <c r="M1484" s="22"/>
      <c r="N1484" s="22"/>
      <c r="O1484" s="22"/>
      <c r="P1484" s="22"/>
      <c r="Q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</row>
    <row r="1485" spans="1:28" x14ac:dyDescent="0.25">
      <c r="A1485" s="22"/>
      <c r="B1485" s="22"/>
      <c r="C1485" s="37"/>
      <c r="D1485" s="37"/>
      <c r="E1485" s="37"/>
      <c r="F1485" s="37"/>
      <c r="G1485" s="206"/>
      <c r="H1485" s="22"/>
      <c r="I1485" s="22"/>
      <c r="J1485" s="37"/>
      <c r="K1485" s="37"/>
      <c r="L1485" s="22"/>
      <c r="M1485" s="22"/>
      <c r="N1485" s="22"/>
      <c r="O1485" s="22"/>
      <c r="P1485" s="22"/>
      <c r="Q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</row>
    <row r="1486" spans="1:28" x14ac:dyDescent="0.25">
      <c r="A1486" s="22"/>
      <c r="B1486" s="22"/>
      <c r="C1486" s="37"/>
      <c r="D1486" s="37"/>
      <c r="E1486" s="37"/>
      <c r="F1486" s="37"/>
      <c r="G1486" s="206"/>
      <c r="H1486" s="22"/>
      <c r="I1486" s="22"/>
      <c r="J1486" s="37"/>
      <c r="K1486" s="37"/>
      <c r="L1486" s="22"/>
      <c r="M1486" s="22"/>
      <c r="N1486" s="22"/>
      <c r="O1486" s="22"/>
      <c r="P1486" s="22"/>
      <c r="Q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</row>
    <row r="1487" spans="1:28" x14ac:dyDescent="0.25">
      <c r="A1487" s="22"/>
      <c r="B1487" s="22"/>
      <c r="C1487" s="37"/>
      <c r="D1487" s="37"/>
      <c r="E1487" s="37"/>
      <c r="F1487" s="37"/>
      <c r="G1487" s="206"/>
      <c r="H1487" s="22"/>
      <c r="I1487" s="22"/>
      <c r="J1487" s="37"/>
      <c r="K1487" s="37"/>
      <c r="L1487" s="22"/>
      <c r="M1487" s="22"/>
      <c r="N1487" s="22"/>
      <c r="O1487" s="22"/>
      <c r="P1487" s="22"/>
      <c r="Q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</row>
    <row r="1488" spans="1:28" x14ac:dyDescent="0.25">
      <c r="A1488" s="22"/>
      <c r="B1488" s="22"/>
      <c r="C1488" s="37"/>
      <c r="D1488" s="37"/>
      <c r="E1488" s="37"/>
      <c r="F1488" s="37"/>
      <c r="G1488" s="206"/>
      <c r="H1488" s="22"/>
      <c r="I1488" s="22"/>
      <c r="J1488" s="37"/>
      <c r="K1488" s="37"/>
      <c r="L1488" s="22"/>
      <c r="M1488" s="22"/>
      <c r="N1488" s="22"/>
      <c r="O1488" s="22"/>
      <c r="P1488" s="22"/>
      <c r="Q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</row>
    <row r="1489" spans="1:28" x14ac:dyDescent="0.25">
      <c r="A1489" s="22"/>
      <c r="B1489" s="22"/>
      <c r="C1489" s="37"/>
      <c r="D1489" s="37"/>
      <c r="E1489" s="37"/>
      <c r="F1489" s="37"/>
      <c r="G1489" s="206"/>
      <c r="H1489" s="22"/>
      <c r="I1489" s="22"/>
      <c r="J1489" s="37"/>
      <c r="K1489" s="37"/>
      <c r="L1489" s="22"/>
      <c r="M1489" s="22"/>
      <c r="N1489" s="22"/>
      <c r="O1489" s="22"/>
      <c r="P1489" s="22"/>
      <c r="Q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</row>
    <row r="1490" spans="1:28" x14ac:dyDescent="0.25">
      <c r="A1490" s="22"/>
      <c r="B1490" s="22"/>
      <c r="C1490" s="37"/>
      <c r="D1490" s="37"/>
      <c r="E1490" s="37"/>
      <c r="F1490" s="37"/>
      <c r="G1490" s="206"/>
      <c r="H1490" s="22"/>
      <c r="I1490" s="22"/>
      <c r="J1490" s="37"/>
      <c r="K1490" s="37"/>
      <c r="L1490" s="22"/>
      <c r="M1490" s="22"/>
      <c r="N1490" s="22"/>
      <c r="O1490" s="22"/>
      <c r="P1490" s="22"/>
      <c r="Q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</row>
    <row r="1491" spans="1:28" x14ac:dyDescent="0.25">
      <c r="A1491" s="22"/>
      <c r="B1491" s="22"/>
      <c r="C1491" s="37"/>
      <c r="D1491" s="37"/>
      <c r="E1491" s="37"/>
      <c r="F1491" s="37"/>
      <c r="G1491" s="206"/>
      <c r="H1491" s="22"/>
      <c r="I1491" s="22"/>
      <c r="J1491" s="37"/>
      <c r="K1491" s="37"/>
      <c r="L1491" s="22"/>
      <c r="M1491" s="22"/>
      <c r="N1491" s="22"/>
      <c r="O1491" s="22"/>
      <c r="P1491" s="22"/>
      <c r="Q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</row>
    <row r="1492" spans="1:28" x14ac:dyDescent="0.25">
      <c r="A1492" s="22"/>
      <c r="B1492" s="22"/>
      <c r="C1492" s="37"/>
      <c r="D1492" s="37"/>
      <c r="E1492" s="37"/>
      <c r="F1492" s="37"/>
      <c r="G1492" s="206"/>
      <c r="H1492" s="22"/>
      <c r="I1492" s="22"/>
      <c r="J1492" s="37"/>
      <c r="K1492" s="37"/>
      <c r="L1492" s="22"/>
      <c r="M1492" s="22"/>
      <c r="N1492" s="22"/>
      <c r="O1492" s="22"/>
      <c r="P1492" s="22"/>
      <c r="Q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</row>
    <row r="1493" spans="1:28" x14ac:dyDescent="0.25">
      <c r="A1493" s="22"/>
      <c r="B1493" s="22"/>
      <c r="C1493" s="37"/>
      <c r="D1493" s="37"/>
      <c r="E1493" s="37"/>
      <c r="F1493" s="37"/>
      <c r="G1493" s="206"/>
      <c r="H1493" s="22"/>
      <c r="I1493" s="22"/>
      <c r="J1493" s="37"/>
      <c r="K1493" s="37"/>
      <c r="L1493" s="22"/>
      <c r="M1493" s="22"/>
      <c r="N1493" s="22"/>
      <c r="O1493" s="22"/>
      <c r="P1493" s="22"/>
      <c r="Q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</row>
    <row r="1494" spans="1:28" x14ac:dyDescent="0.25">
      <c r="A1494" s="22"/>
      <c r="B1494" s="22"/>
      <c r="C1494" s="37"/>
      <c r="D1494" s="37"/>
      <c r="E1494" s="37"/>
      <c r="F1494" s="37"/>
      <c r="G1494" s="206"/>
      <c r="H1494" s="22"/>
      <c r="I1494" s="22"/>
      <c r="J1494" s="37"/>
      <c r="K1494" s="37"/>
      <c r="L1494" s="22"/>
      <c r="M1494" s="22"/>
      <c r="N1494" s="22"/>
      <c r="O1494" s="22"/>
      <c r="P1494" s="22"/>
      <c r="Q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</row>
    <row r="1495" spans="1:28" x14ac:dyDescent="0.25">
      <c r="A1495" s="22"/>
      <c r="B1495" s="22"/>
      <c r="C1495" s="37"/>
      <c r="D1495" s="37"/>
      <c r="E1495" s="37"/>
      <c r="F1495" s="37"/>
      <c r="G1495" s="206"/>
      <c r="H1495" s="22"/>
      <c r="I1495" s="22"/>
      <c r="J1495" s="37"/>
      <c r="K1495" s="37"/>
      <c r="L1495" s="22"/>
      <c r="M1495" s="22"/>
      <c r="N1495" s="22"/>
      <c r="O1495" s="22"/>
      <c r="P1495" s="22"/>
      <c r="Q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</row>
    <row r="1496" spans="1:28" x14ac:dyDescent="0.25">
      <c r="A1496" s="22"/>
      <c r="B1496" s="22"/>
      <c r="C1496" s="37"/>
      <c r="D1496" s="37"/>
      <c r="E1496" s="37"/>
      <c r="F1496" s="37"/>
      <c r="G1496" s="206"/>
      <c r="H1496" s="22"/>
      <c r="I1496" s="22"/>
      <c r="J1496" s="37"/>
      <c r="K1496" s="37"/>
      <c r="L1496" s="22"/>
      <c r="M1496" s="22"/>
      <c r="N1496" s="22"/>
      <c r="O1496" s="22"/>
      <c r="P1496" s="22"/>
      <c r="Q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</row>
    <row r="1497" spans="1:28" x14ac:dyDescent="0.25">
      <c r="A1497" s="22"/>
      <c r="B1497" s="22"/>
      <c r="C1497" s="37"/>
      <c r="D1497" s="37"/>
      <c r="E1497" s="37"/>
      <c r="F1497" s="37"/>
      <c r="G1497" s="206"/>
      <c r="H1497" s="22"/>
      <c r="I1497" s="22"/>
      <c r="J1497" s="37"/>
      <c r="K1497" s="37"/>
      <c r="L1497" s="22"/>
      <c r="M1497" s="22"/>
      <c r="N1497" s="22"/>
      <c r="O1497" s="22"/>
      <c r="P1497" s="22"/>
      <c r="Q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</row>
    <row r="1498" spans="1:28" x14ac:dyDescent="0.25">
      <c r="A1498" s="22"/>
      <c r="B1498" s="22"/>
      <c r="C1498" s="37"/>
      <c r="D1498" s="37"/>
      <c r="E1498" s="37"/>
      <c r="F1498" s="37"/>
      <c r="G1498" s="206"/>
      <c r="H1498" s="22"/>
      <c r="I1498" s="22"/>
      <c r="J1498" s="37"/>
      <c r="K1498" s="37"/>
      <c r="L1498" s="22"/>
      <c r="M1498" s="22"/>
      <c r="N1498" s="22"/>
      <c r="O1498" s="22"/>
      <c r="P1498" s="22"/>
      <c r="Q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</row>
    <row r="1499" spans="1:28" x14ac:dyDescent="0.25">
      <c r="A1499" s="22"/>
      <c r="B1499" s="22"/>
      <c r="C1499" s="37"/>
      <c r="D1499" s="37"/>
      <c r="E1499" s="37"/>
      <c r="F1499" s="37"/>
      <c r="G1499" s="206"/>
      <c r="H1499" s="22"/>
      <c r="I1499" s="22"/>
      <c r="J1499" s="37"/>
      <c r="K1499" s="37"/>
      <c r="L1499" s="22"/>
      <c r="M1499" s="22"/>
      <c r="N1499" s="22"/>
      <c r="O1499" s="22"/>
      <c r="P1499" s="22"/>
      <c r="Q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</row>
    <row r="1500" spans="1:28" x14ac:dyDescent="0.25">
      <c r="A1500" s="22"/>
      <c r="B1500" s="22"/>
      <c r="C1500" s="37"/>
      <c r="D1500" s="37"/>
      <c r="E1500" s="37"/>
      <c r="F1500" s="37"/>
      <c r="G1500" s="206"/>
      <c r="H1500" s="22"/>
      <c r="I1500" s="22"/>
      <c r="J1500" s="37"/>
      <c r="K1500" s="37"/>
      <c r="L1500" s="22"/>
      <c r="M1500" s="22"/>
      <c r="N1500" s="22"/>
      <c r="O1500" s="22"/>
      <c r="P1500" s="22"/>
      <c r="Q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</row>
    <row r="1501" spans="1:28" x14ac:dyDescent="0.25">
      <c r="A1501" s="22"/>
      <c r="B1501" s="22"/>
      <c r="C1501" s="37"/>
      <c r="D1501" s="37"/>
      <c r="E1501" s="37"/>
      <c r="F1501" s="37"/>
      <c r="G1501" s="206"/>
      <c r="H1501" s="22"/>
      <c r="I1501" s="22"/>
      <c r="J1501" s="37"/>
      <c r="K1501" s="37"/>
      <c r="L1501" s="22"/>
      <c r="M1501" s="22"/>
      <c r="N1501" s="22"/>
      <c r="O1501" s="22"/>
      <c r="P1501" s="22"/>
      <c r="Q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</row>
    <row r="1502" spans="1:28" x14ac:dyDescent="0.25">
      <c r="A1502" s="22"/>
      <c r="B1502" s="22"/>
      <c r="C1502" s="37"/>
      <c r="D1502" s="37"/>
      <c r="E1502" s="37"/>
      <c r="F1502" s="37"/>
      <c r="G1502" s="206"/>
      <c r="H1502" s="22"/>
      <c r="I1502" s="22"/>
      <c r="J1502" s="37"/>
      <c r="K1502" s="37"/>
      <c r="L1502" s="22"/>
      <c r="M1502" s="22"/>
      <c r="N1502" s="22"/>
      <c r="O1502" s="22"/>
      <c r="P1502" s="22"/>
      <c r="Q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</row>
    <row r="1503" spans="1:28" x14ac:dyDescent="0.25">
      <c r="A1503" s="22"/>
      <c r="B1503" s="22"/>
      <c r="C1503" s="37"/>
      <c r="D1503" s="37"/>
      <c r="E1503" s="37"/>
      <c r="F1503" s="37"/>
      <c r="G1503" s="206"/>
      <c r="H1503" s="22"/>
      <c r="I1503" s="22"/>
      <c r="J1503" s="37"/>
      <c r="K1503" s="37"/>
      <c r="L1503" s="22"/>
      <c r="M1503" s="22"/>
      <c r="N1503" s="22"/>
      <c r="O1503" s="22"/>
      <c r="P1503" s="22"/>
      <c r="Q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</row>
    <row r="1504" spans="1:28" x14ac:dyDescent="0.25">
      <c r="A1504" s="22"/>
      <c r="B1504" s="22"/>
      <c r="C1504" s="37"/>
      <c r="D1504" s="37"/>
      <c r="E1504" s="37"/>
      <c r="F1504" s="37"/>
      <c r="G1504" s="206"/>
      <c r="H1504" s="22"/>
      <c r="I1504" s="22"/>
      <c r="J1504" s="37"/>
      <c r="K1504" s="37"/>
      <c r="L1504" s="22"/>
      <c r="M1504" s="22"/>
      <c r="N1504" s="22"/>
      <c r="O1504" s="22"/>
      <c r="P1504" s="22"/>
      <c r="Q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</row>
    <row r="1505" spans="1:28" x14ac:dyDescent="0.25">
      <c r="A1505" s="22"/>
      <c r="B1505" s="22"/>
      <c r="C1505" s="37"/>
      <c r="D1505" s="37"/>
      <c r="E1505" s="37"/>
      <c r="F1505" s="37"/>
      <c r="G1505" s="206"/>
      <c r="H1505" s="22"/>
      <c r="I1505" s="22"/>
      <c r="J1505" s="37"/>
      <c r="K1505" s="37"/>
      <c r="L1505" s="22"/>
      <c r="M1505" s="22"/>
      <c r="N1505" s="22"/>
      <c r="O1505" s="22"/>
      <c r="P1505" s="22"/>
      <c r="Q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</row>
    <row r="1506" spans="1:28" x14ac:dyDescent="0.25">
      <c r="A1506" s="22"/>
      <c r="B1506" s="22"/>
      <c r="C1506" s="37"/>
      <c r="D1506" s="37"/>
      <c r="E1506" s="37"/>
      <c r="F1506" s="37"/>
      <c r="G1506" s="206"/>
      <c r="H1506" s="22"/>
      <c r="I1506" s="22"/>
      <c r="J1506" s="37"/>
      <c r="K1506" s="37"/>
      <c r="L1506" s="22"/>
      <c r="M1506" s="22"/>
      <c r="N1506" s="22"/>
      <c r="O1506" s="22"/>
      <c r="P1506" s="22"/>
      <c r="Q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</row>
    <row r="1507" spans="1:28" x14ac:dyDescent="0.25">
      <c r="A1507" s="22"/>
      <c r="B1507" s="22"/>
      <c r="C1507" s="37"/>
      <c r="D1507" s="37"/>
      <c r="E1507" s="37"/>
      <c r="F1507" s="37"/>
      <c r="G1507" s="206"/>
      <c r="H1507" s="22"/>
      <c r="I1507" s="22"/>
      <c r="J1507" s="37"/>
      <c r="K1507" s="37"/>
      <c r="L1507" s="22"/>
      <c r="M1507" s="22"/>
      <c r="N1507" s="22"/>
      <c r="O1507" s="22"/>
      <c r="P1507" s="22"/>
      <c r="Q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</row>
    <row r="1508" spans="1:28" x14ac:dyDescent="0.25">
      <c r="A1508" s="22"/>
      <c r="B1508" s="22"/>
      <c r="C1508" s="37"/>
      <c r="D1508" s="37"/>
      <c r="E1508" s="37"/>
      <c r="F1508" s="37"/>
      <c r="G1508" s="206"/>
      <c r="H1508" s="22"/>
      <c r="I1508" s="22"/>
      <c r="J1508" s="37"/>
      <c r="K1508" s="37"/>
      <c r="L1508" s="22"/>
      <c r="M1508" s="22"/>
      <c r="N1508" s="22"/>
      <c r="O1508" s="22"/>
      <c r="P1508" s="22"/>
      <c r="Q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</row>
    <row r="1509" spans="1:28" x14ac:dyDescent="0.25">
      <c r="A1509" s="22"/>
      <c r="B1509" s="22"/>
      <c r="C1509" s="37"/>
      <c r="D1509" s="37"/>
      <c r="E1509" s="37"/>
      <c r="F1509" s="37"/>
      <c r="G1509" s="206"/>
      <c r="H1509" s="22"/>
      <c r="I1509" s="22"/>
      <c r="J1509" s="37"/>
      <c r="K1509" s="37"/>
      <c r="L1509" s="22"/>
      <c r="M1509" s="22"/>
      <c r="N1509" s="22"/>
      <c r="O1509" s="22"/>
      <c r="P1509" s="22"/>
      <c r="Q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</row>
    <row r="1510" spans="1:28" x14ac:dyDescent="0.25">
      <c r="A1510" s="22"/>
      <c r="B1510" s="22"/>
      <c r="C1510" s="37"/>
      <c r="D1510" s="37"/>
      <c r="E1510" s="37"/>
      <c r="F1510" s="37"/>
      <c r="G1510" s="206"/>
      <c r="H1510" s="22"/>
      <c r="I1510" s="22"/>
      <c r="J1510" s="37"/>
      <c r="K1510" s="37"/>
      <c r="L1510" s="22"/>
      <c r="M1510" s="22"/>
      <c r="N1510" s="22"/>
      <c r="O1510" s="22"/>
      <c r="P1510" s="22"/>
      <c r="Q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</row>
    <row r="1511" spans="1:28" x14ac:dyDescent="0.25">
      <c r="A1511" s="22"/>
      <c r="B1511" s="22"/>
      <c r="C1511" s="37"/>
      <c r="D1511" s="37"/>
      <c r="E1511" s="37"/>
      <c r="F1511" s="37"/>
      <c r="G1511" s="206"/>
      <c r="H1511" s="22"/>
      <c r="I1511" s="22"/>
      <c r="J1511" s="37"/>
      <c r="K1511" s="37"/>
      <c r="L1511" s="22"/>
      <c r="M1511" s="22"/>
      <c r="N1511" s="22"/>
      <c r="O1511" s="22"/>
      <c r="P1511" s="22"/>
      <c r="Q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</row>
    <row r="1512" spans="1:28" x14ac:dyDescent="0.25">
      <c r="A1512" s="22"/>
      <c r="B1512" s="22"/>
      <c r="C1512" s="37"/>
      <c r="D1512" s="37"/>
      <c r="E1512" s="37"/>
      <c r="F1512" s="37"/>
      <c r="G1512" s="206"/>
      <c r="H1512" s="22"/>
      <c r="I1512" s="22"/>
      <c r="J1512" s="37"/>
      <c r="K1512" s="37"/>
      <c r="L1512" s="22"/>
      <c r="M1512" s="22"/>
      <c r="N1512" s="22"/>
      <c r="O1512" s="22"/>
      <c r="P1512" s="22"/>
      <c r="Q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</row>
    <row r="1513" spans="1:28" x14ac:dyDescent="0.25">
      <c r="A1513" s="22"/>
      <c r="B1513" s="22"/>
      <c r="C1513" s="37"/>
      <c r="D1513" s="37"/>
      <c r="E1513" s="37"/>
      <c r="F1513" s="37"/>
      <c r="G1513" s="206"/>
      <c r="H1513" s="22"/>
      <c r="I1513" s="22"/>
      <c r="J1513" s="37"/>
      <c r="K1513" s="37"/>
      <c r="L1513" s="22"/>
      <c r="M1513" s="22"/>
      <c r="N1513" s="22"/>
      <c r="O1513" s="22"/>
      <c r="P1513" s="22"/>
      <c r="Q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</row>
    <row r="1514" spans="1:28" x14ac:dyDescent="0.25">
      <c r="A1514" s="22"/>
      <c r="B1514" s="22"/>
      <c r="C1514" s="37"/>
      <c r="D1514" s="37"/>
      <c r="E1514" s="37"/>
      <c r="F1514" s="37"/>
      <c r="G1514" s="206"/>
      <c r="H1514" s="22"/>
      <c r="I1514" s="22"/>
      <c r="J1514" s="37"/>
      <c r="K1514" s="37"/>
      <c r="L1514" s="22"/>
      <c r="M1514" s="22"/>
      <c r="N1514" s="22"/>
      <c r="O1514" s="22"/>
      <c r="P1514" s="22"/>
      <c r="Q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</row>
    <row r="1515" spans="1:28" x14ac:dyDescent="0.25">
      <c r="A1515" s="22"/>
      <c r="B1515" s="22"/>
      <c r="C1515" s="37"/>
      <c r="D1515" s="37"/>
      <c r="E1515" s="37"/>
      <c r="F1515" s="37"/>
      <c r="G1515" s="206"/>
      <c r="H1515" s="22"/>
      <c r="I1515" s="22"/>
      <c r="J1515" s="37"/>
      <c r="K1515" s="37"/>
      <c r="L1515" s="22"/>
      <c r="M1515" s="22"/>
      <c r="N1515" s="22"/>
      <c r="O1515" s="22"/>
      <c r="P1515" s="22"/>
      <c r="Q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</row>
    <row r="1516" spans="1:28" x14ac:dyDescent="0.25">
      <c r="A1516" s="22"/>
      <c r="B1516" s="22"/>
      <c r="C1516" s="37"/>
      <c r="D1516" s="37"/>
      <c r="E1516" s="37"/>
      <c r="F1516" s="37"/>
      <c r="G1516" s="206"/>
      <c r="H1516" s="22"/>
      <c r="I1516" s="22"/>
      <c r="J1516" s="37"/>
      <c r="K1516" s="37"/>
      <c r="L1516" s="22"/>
      <c r="M1516" s="22"/>
      <c r="N1516" s="22"/>
      <c r="O1516" s="22"/>
      <c r="P1516" s="22"/>
      <c r="Q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</row>
    <row r="1517" spans="1:28" x14ac:dyDescent="0.25">
      <c r="A1517" s="22"/>
      <c r="B1517" s="22"/>
      <c r="C1517" s="37"/>
      <c r="D1517" s="37"/>
      <c r="E1517" s="37"/>
      <c r="F1517" s="37"/>
      <c r="G1517" s="206"/>
      <c r="H1517" s="22"/>
      <c r="I1517" s="22"/>
      <c r="J1517" s="37"/>
      <c r="K1517" s="37"/>
      <c r="L1517" s="22"/>
      <c r="M1517" s="22"/>
      <c r="N1517" s="22"/>
      <c r="O1517" s="22"/>
      <c r="P1517" s="22"/>
      <c r="Q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</row>
    <row r="1518" spans="1:28" x14ac:dyDescent="0.25">
      <c r="A1518" s="22"/>
      <c r="B1518" s="22"/>
      <c r="C1518" s="37"/>
      <c r="D1518" s="37"/>
      <c r="E1518" s="37"/>
      <c r="F1518" s="37"/>
      <c r="G1518" s="206"/>
      <c r="H1518" s="22"/>
      <c r="I1518" s="22"/>
      <c r="J1518" s="37"/>
      <c r="K1518" s="37"/>
      <c r="L1518" s="22"/>
      <c r="M1518" s="22"/>
      <c r="N1518" s="22"/>
      <c r="O1518" s="22"/>
      <c r="P1518" s="22"/>
      <c r="Q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</row>
    <row r="1519" spans="1:28" x14ac:dyDescent="0.25">
      <c r="A1519" s="22"/>
      <c r="B1519" s="22"/>
      <c r="C1519" s="37"/>
      <c r="D1519" s="37"/>
      <c r="E1519" s="37"/>
      <c r="F1519" s="37"/>
      <c r="G1519" s="206"/>
      <c r="H1519" s="22"/>
      <c r="I1519" s="22"/>
      <c r="J1519" s="37"/>
      <c r="K1519" s="37"/>
      <c r="L1519" s="22"/>
      <c r="M1519" s="22"/>
      <c r="N1519" s="22"/>
      <c r="O1519" s="22"/>
      <c r="P1519" s="22"/>
      <c r="Q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</row>
    <row r="1520" spans="1:28" x14ac:dyDescent="0.25">
      <c r="A1520" s="22"/>
      <c r="B1520" s="22"/>
      <c r="C1520" s="37"/>
      <c r="D1520" s="37"/>
      <c r="E1520" s="37"/>
      <c r="F1520" s="37"/>
      <c r="G1520" s="206"/>
      <c r="H1520" s="22"/>
      <c r="I1520" s="22"/>
      <c r="J1520" s="37"/>
      <c r="K1520" s="37"/>
      <c r="L1520" s="22"/>
      <c r="M1520" s="22"/>
      <c r="N1520" s="22"/>
      <c r="O1520" s="22"/>
      <c r="P1520" s="22"/>
      <c r="Q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</row>
    <row r="1521" spans="1:28" x14ac:dyDescent="0.25">
      <c r="A1521" s="22"/>
      <c r="B1521" s="22"/>
      <c r="C1521" s="37"/>
      <c r="D1521" s="37"/>
      <c r="E1521" s="37"/>
      <c r="F1521" s="37"/>
      <c r="G1521" s="206"/>
      <c r="H1521" s="22"/>
      <c r="I1521" s="22"/>
      <c r="J1521" s="37"/>
      <c r="K1521" s="37"/>
      <c r="L1521" s="22"/>
      <c r="M1521" s="22"/>
      <c r="N1521" s="22"/>
      <c r="O1521" s="22"/>
      <c r="P1521" s="22"/>
      <c r="Q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</row>
    <row r="1522" spans="1:28" x14ac:dyDescent="0.25">
      <c r="A1522" s="22"/>
      <c r="B1522" s="22"/>
      <c r="C1522" s="37"/>
      <c r="D1522" s="37"/>
      <c r="E1522" s="37"/>
      <c r="F1522" s="37"/>
      <c r="G1522" s="206"/>
      <c r="H1522" s="22"/>
      <c r="I1522" s="22"/>
      <c r="J1522" s="37"/>
      <c r="K1522" s="37"/>
      <c r="L1522" s="22"/>
      <c r="M1522" s="22"/>
      <c r="N1522" s="22"/>
      <c r="O1522" s="22"/>
      <c r="P1522" s="22"/>
      <c r="Q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</row>
    <row r="1523" spans="1:28" x14ac:dyDescent="0.25">
      <c r="A1523" s="22"/>
      <c r="B1523" s="22"/>
      <c r="C1523" s="37"/>
      <c r="D1523" s="37"/>
      <c r="E1523" s="37"/>
      <c r="F1523" s="37"/>
      <c r="G1523" s="206"/>
      <c r="H1523" s="22"/>
      <c r="I1523" s="22"/>
      <c r="J1523" s="37"/>
      <c r="K1523" s="37"/>
      <c r="L1523" s="22"/>
      <c r="M1523" s="22"/>
      <c r="N1523" s="22"/>
      <c r="O1523" s="22"/>
      <c r="P1523" s="22"/>
      <c r="Q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</row>
    <row r="1524" spans="1:28" x14ac:dyDescent="0.25">
      <c r="A1524" s="22"/>
      <c r="B1524" s="22"/>
      <c r="C1524" s="37"/>
      <c r="D1524" s="37"/>
      <c r="E1524" s="37"/>
      <c r="F1524" s="37"/>
      <c r="G1524" s="206"/>
      <c r="H1524" s="22"/>
      <c r="I1524" s="22"/>
      <c r="J1524" s="37"/>
      <c r="K1524" s="37"/>
      <c r="L1524" s="22"/>
      <c r="M1524" s="22"/>
      <c r="N1524" s="22"/>
      <c r="O1524" s="22"/>
      <c r="P1524" s="22"/>
      <c r="Q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</row>
    <row r="1525" spans="1:28" x14ac:dyDescent="0.25">
      <c r="A1525" s="22"/>
      <c r="B1525" s="22"/>
      <c r="C1525" s="37"/>
      <c r="D1525" s="37"/>
      <c r="E1525" s="37"/>
      <c r="F1525" s="37"/>
      <c r="G1525" s="206"/>
      <c r="H1525" s="22"/>
      <c r="I1525" s="22"/>
      <c r="J1525" s="37"/>
      <c r="K1525" s="37"/>
      <c r="L1525" s="22"/>
      <c r="M1525" s="22"/>
      <c r="N1525" s="22"/>
      <c r="O1525" s="22"/>
      <c r="P1525" s="22"/>
      <c r="Q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</row>
    <row r="1526" spans="1:28" x14ac:dyDescent="0.25">
      <c r="A1526" s="22"/>
      <c r="B1526" s="22"/>
      <c r="C1526" s="37"/>
      <c r="D1526" s="37"/>
      <c r="E1526" s="37"/>
      <c r="F1526" s="37"/>
      <c r="G1526" s="206"/>
      <c r="H1526" s="22"/>
      <c r="I1526" s="22"/>
      <c r="J1526" s="37"/>
      <c r="K1526" s="37"/>
      <c r="L1526" s="22"/>
      <c r="M1526" s="22"/>
      <c r="N1526" s="22"/>
      <c r="O1526" s="22"/>
      <c r="P1526" s="22"/>
      <c r="Q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</row>
    <row r="1527" spans="1:28" x14ac:dyDescent="0.25">
      <c r="A1527" s="22"/>
      <c r="B1527" s="22"/>
      <c r="C1527" s="37"/>
      <c r="D1527" s="37"/>
      <c r="E1527" s="37"/>
      <c r="F1527" s="37"/>
      <c r="G1527" s="206"/>
      <c r="H1527" s="22"/>
      <c r="I1527" s="22"/>
      <c r="J1527" s="37"/>
      <c r="K1527" s="37"/>
      <c r="L1527" s="22"/>
      <c r="M1527" s="22"/>
      <c r="N1527" s="22"/>
      <c r="O1527" s="22"/>
      <c r="P1527" s="22"/>
      <c r="Q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</row>
    <row r="1528" spans="1:28" x14ac:dyDescent="0.25">
      <c r="A1528" s="22"/>
      <c r="B1528" s="22"/>
      <c r="C1528" s="37"/>
      <c r="D1528" s="37"/>
      <c r="E1528" s="37"/>
      <c r="F1528" s="37"/>
      <c r="G1528" s="206"/>
      <c r="H1528" s="22"/>
      <c r="I1528" s="22"/>
      <c r="J1528" s="37"/>
      <c r="K1528" s="37"/>
      <c r="L1528" s="22"/>
      <c r="M1528" s="22"/>
      <c r="N1528" s="22"/>
      <c r="O1528" s="22"/>
      <c r="P1528" s="22"/>
      <c r="Q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</row>
    <row r="1529" spans="1:28" x14ac:dyDescent="0.25">
      <c r="A1529" s="22"/>
      <c r="B1529" s="22"/>
      <c r="C1529" s="37"/>
      <c r="D1529" s="37"/>
      <c r="E1529" s="37"/>
      <c r="F1529" s="37"/>
      <c r="G1529" s="206"/>
      <c r="H1529" s="22"/>
      <c r="I1529" s="22"/>
      <c r="J1529" s="37"/>
      <c r="K1529" s="37"/>
      <c r="L1529" s="22"/>
      <c r="M1529" s="22"/>
      <c r="N1529" s="22"/>
      <c r="O1529" s="22"/>
      <c r="P1529" s="22"/>
      <c r="Q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</row>
    <row r="1530" spans="1:28" x14ac:dyDescent="0.25">
      <c r="A1530" s="22"/>
      <c r="B1530" s="22"/>
      <c r="C1530" s="37"/>
      <c r="D1530" s="37"/>
      <c r="E1530" s="37"/>
      <c r="F1530" s="37"/>
      <c r="G1530" s="206"/>
      <c r="H1530" s="22"/>
      <c r="I1530" s="22"/>
      <c r="J1530" s="37"/>
      <c r="K1530" s="37"/>
      <c r="L1530" s="22"/>
      <c r="M1530" s="22"/>
      <c r="N1530" s="22"/>
      <c r="O1530" s="22"/>
      <c r="P1530" s="22"/>
      <c r="Q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</row>
    <row r="1531" spans="1:28" x14ac:dyDescent="0.25">
      <c r="A1531" s="22"/>
      <c r="B1531" s="22"/>
      <c r="C1531" s="37"/>
      <c r="D1531" s="37"/>
      <c r="E1531" s="37"/>
      <c r="F1531" s="37"/>
      <c r="G1531" s="206"/>
      <c r="H1531" s="22"/>
      <c r="I1531" s="22"/>
      <c r="J1531" s="37"/>
      <c r="K1531" s="37"/>
      <c r="L1531" s="22"/>
      <c r="M1531" s="22"/>
      <c r="N1531" s="22"/>
      <c r="O1531" s="22"/>
      <c r="P1531" s="22"/>
      <c r="Q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</row>
    <row r="1532" spans="1:28" x14ac:dyDescent="0.25">
      <c r="A1532" s="22"/>
      <c r="B1532" s="22"/>
      <c r="C1532" s="37"/>
      <c r="D1532" s="37"/>
      <c r="E1532" s="37"/>
      <c r="F1532" s="37"/>
      <c r="G1532" s="206"/>
      <c r="H1532" s="22"/>
      <c r="I1532" s="22"/>
      <c r="J1532" s="37"/>
      <c r="K1532" s="37"/>
      <c r="L1532" s="22"/>
      <c r="M1532" s="22"/>
      <c r="N1532" s="22"/>
      <c r="O1532" s="22"/>
      <c r="P1532" s="22"/>
      <c r="Q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</row>
    <row r="1533" spans="1:28" x14ac:dyDescent="0.25">
      <c r="A1533" s="22"/>
      <c r="B1533" s="22"/>
      <c r="C1533" s="37"/>
      <c r="D1533" s="37"/>
      <c r="E1533" s="37"/>
      <c r="F1533" s="37"/>
      <c r="G1533" s="206"/>
      <c r="H1533" s="22"/>
      <c r="I1533" s="22"/>
      <c r="J1533" s="37"/>
      <c r="K1533" s="37"/>
      <c r="L1533" s="22"/>
      <c r="M1533" s="22"/>
      <c r="N1533" s="22"/>
      <c r="O1533" s="22"/>
      <c r="P1533" s="22"/>
      <c r="Q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</row>
    <row r="1534" spans="1:28" x14ac:dyDescent="0.25">
      <c r="A1534" s="22"/>
      <c r="B1534" s="22"/>
      <c r="C1534" s="37"/>
      <c r="D1534" s="37"/>
      <c r="E1534" s="37"/>
      <c r="F1534" s="37"/>
      <c r="G1534" s="206"/>
      <c r="H1534" s="22"/>
      <c r="I1534" s="22"/>
      <c r="J1534" s="37"/>
      <c r="K1534" s="37"/>
      <c r="L1534" s="22"/>
      <c r="M1534" s="22"/>
      <c r="N1534" s="22"/>
      <c r="O1534" s="22"/>
      <c r="P1534" s="22"/>
      <c r="Q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</row>
    <row r="1535" spans="1:28" x14ac:dyDescent="0.25">
      <c r="A1535" s="22"/>
      <c r="B1535" s="22"/>
      <c r="C1535" s="37"/>
      <c r="D1535" s="37"/>
      <c r="E1535" s="37"/>
      <c r="F1535" s="37"/>
      <c r="G1535" s="206"/>
      <c r="H1535" s="22"/>
      <c r="I1535" s="22"/>
      <c r="J1535" s="37"/>
      <c r="K1535" s="37"/>
      <c r="L1535" s="22"/>
      <c r="M1535" s="22"/>
      <c r="N1535" s="22"/>
      <c r="O1535" s="22"/>
      <c r="P1535" s="22"/>
      <c r="Q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</row>
    <row r="1536" spans="1:28" x14ac:dyDescent="0.25">
      <c r="A1536" s="22"/>
      <c r="B1536" s="22"/>
      <c r="C1536" s="37"/>
      <c r="D1536" s="37"/>
      <c r="E1536" s="37"/>
      <c r="F1536" s="37"/>
      <c r="G1536" s="206"/>
      <c r="H1536" s="22"/>
      <c r="I1536" s="22"/>
      <c r="J1536" s="37"/>
      <c r="K1536" s="37"/>
      <c r="L1536" s="22"/>
      <c r="M1536" s="22"/>
      <c r="N1536" s="22"/>
      <c r="O1536" s="22"/>
      <c r="P1536" s="22"/>
      <c r="Q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</row>
    <row r="1537" spans="1:28" x14ac:dyDescent="0.25">
      <c r="A1537" s="22"/>
      <c r="B1537" s="22"/>
      <c r="C1537" s="37"/>
      <c r="D1537" s="37"/>
      <c r="E1537" s="37"/>
      <c r="F1537" s="37"/>
      <c r="G1537" s="206"/>
      <c r="H1537" s="22"/>
      <c r="I1537" s="22"/>
      <c r="J1537" s="37"/>
      <c r="K1537" s="37"/>
      <c r="L1537" s="22"/>
      <c r="M1537" s="22"/>
      <c r="N1537" s="22"/>
      <c r="O1537" s="22"/>
      <c r="P1537" s="22"/>
      <c r="Q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</row>
    <row r="1538" spans="1:28" x14ac:dyDescent="0.25">
      <c r="A1538" s="22"/>
      <c r="B1538" s="22"/>
      <c r="C1538" s="37"/>
      <c r="D1538" s="37"/>
      <c r="E1538" s="37"/>
      <c r="F1538" s="37"/>
      <c r="G1538" s="206"/>
      <c r="H1538" s="22"/>
      <c r="I1538" s="22"/>
      <c r="J1538" s="37"/>
      <c r="K1538" s="37"/>
      <c r="L1538" s="22"/>
      <c r="M1538" s="22"/>
      <c r="N1538" s="22"/>
      <c r="O1538" s="22"/>
      <c r="P1538" s="22"/>
      <c r="Q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</row>
    <row r="1539" spans="1:28" x14ac:dyDescent="0.25">
      <c r="A1539" s="22"/>
      <c r="B1539" s="22"/>
      <c r="C1539" s="37"/>
      <c r="D1539" s="37"/>
      <c r="E1539" s="37"/>
      <c r="F1539" s="37"/>
      <c r="G1539" s="206"/>
      <c r="H1539" s="22"/>
      <c r="I1539" s="22"/>
      <c r="J1539" s="37"/>
      <c r="K1539" s="37"/>
      <c r="L1539" s="22"/>
      <c r="M1539" s="22"/>
      <c r="N1539" s="22"/>
      <c r="O1539" s="22"/>
      <c r="P1539" s="22"/>
      <c r="Q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</row>
    <row r="1540" spans="1:28" x14ac:dyDescent="0.25">
      <c r="A1540" s="22"/>
      <c r="B1540" s="22"/>
      <c r="C1540" s="37"/>
      <c r="D1540" s="37"/>
      <c r="E1540" s="37"/>
      <c r="F1540" s="37"/>
      <c r="G1540" s="206"/>
      <c r="H1540" s="22"/>
      <c r="I1540" s="22"/>
      <c r="J1540" s="37"/>
      <c r="K1540" s="37"/>
      <c r="L1540" s="22"/>
      <c r="M1540" s="22"/>
      <c r="N1540" s="22"/>
      <c r="O1540" s="22"/>
      <c r="P1540" s="22"/>
      <c r="Q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</row>
    <row r="1541" spans="1:28" x14ac:dyDescent="0.25">
      <c r="A1541" s="22"/>
      <c r="B1541" s="22"/>
      <c r="C1541" s="37"/>
      <c r="D1541" s="37"/>
      <c r="E1541" s="37"/>
      <c r="F1541" s="37"/>
      <c r="G1541" s="206"/>
      <c r="H1541" s="22"/>
      <c r="I1541" s="22"/>
      <c r="J1541" s="37"/>
      <c r="K1541" s="37"/>
      <c r="L1541" s="22"/>
      <c r="M1541" s="22"/>
      <c r="N1541" s="22"/>
      <c r="O1541" s="22"/>
      <c r="P1541" s="22"/>
      <c r="Q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</row>
    <row r="1542" spans="1:28" x14ac:dyDescent="0.25">
      <c r="A1542" s="22"/>
      <c r="B1542" s="22"/>
      <c r="C1542" s="37"/>
      <c r="D1542" s="37"/>
      <c r="E1542" s="37"/>
      <c r="F1542" s="37"/>
      <c r="G1542" s="206"/>
      <c r="H1542" s="22"/>
      <c r="I1542" s="22"/>
      <c r="J1542" s="37"/>
      <c r="K1542" s="37"/>
      <c r="L1542" s="22"/>
      <c r="M1542" s="22"/>
      <c r="N1542" s="22"/>
      <c r="O1542" s="22"/>
      <c r="P1542" s="22"/>
      <c r="Q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</row>
    <row r="1543" spans="1:28" x14ac:dyDescent="0.25">
      <c r="A1543" s="22"/>
      <c r="B1543" s="22"/>
      <c r="C1543" s="37"/>
      <c r="D1543" s="37"/>
      <c r="E1543" s="37"/>
      <c r="F1543" s="37"/>
      <c r="G1543" s="206"/>
      <c r="H1543" s="22"/>
      <c r="I1543" s="22"/>
      <c r="J1543" s="37"/>
      <c r="K1543" s="37"/>
      <c r="L1543" s="22"/>
      <c r="M1543" s="22"/>
      <c r="N1543" s="22"/>
      <c r="O1543" s="22"/>
      <c r="P1543" s="22"/>
      <c r="Q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</row>
    <row r="1544" spans="1:28" x14ac:dyDescent="0.25">
      <c r="A1544" s="22"/>
      <c r="B1544" s="22"/>
      <c r="C1544" s="37"/>
      <c r="D1544" s="37"/>
      <c r="E1544" s="37"/>
      <c r="F1544" s="37"/>
      <c r="G1544" s="206"/>
      <c r="H1544" s="22"/>
      <c r="I1544" s="22"/>
      <c r="J1544" s="37"/>
      <c r="K1544" s="37"/>
      <c r="L1544" s="22"/>
      <c r="M1544" s="22"/>
      <c r="N1544" s="22"/>
      <c r="O1544" s="22"/>
      <c r="P1544" s="22"/>
      <c r="Q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</row>
    <row r="1545" spans="1:28" x14ac:dyDescent="0.25">
      <c r="A1545" s="22"/>
      <c r="B1545" s="22"/>
      <c r="C1545" s="37"/>
      <c r="D1545" s="37"/>
      <c r="E1545" s="37"/>
      <c r="F1545" s="37"/>
      <c r="G1545" s="206"/>
      <c r="H1545" s="22"/>
      <c r="I1545" s="22"/>
      <c r="J1545" s="37"/>
      <c r="K1545" s="37"/>
      <c r="L1545" s="22"/>
      <c r="M1545" s="22"/>
      <c r="N1545" s="22"/>
      <c r="O1545" s="22"/>
      <c r="P1545" s="22"/>
      <c r="Q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</row>
    <row r="1546" spans="1:28" x14ac:dyDescent="0.25">
      <c r="A1546" s="22"/>
      <c r="B1546" s="22"/>
      <c r="C1546" s="37"/>
      <c r="D1546" s="37"/>
      <c r="E1546" s="37"/>
      <c r="F1546" s="37"/>
      <c r="G1546" s="206"/>
      <c r="H1546" s="22"/>
      <c r="I1546" s="22"/>
      <c r="J1546" s="37"/>
      <c r="K1546" s="37"/>
      <c r="L1546" s="22"/>
      <c r="M1546" s="22"/>
      <c r="N1546" s="22"/>
      <c r="O1546" s="22"/>
      <c r="P1546" s="22"/>
      <c r="Q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</row>
    <row r="1547" spans="1:28" x14ac:dyDescent="0.25">
      <c r="A1547" s="22"/>
      <c r="B1547" s="22"/>
      <c r="C1547" s="37"/>
      <c r="D1547" s="37"/>
      <c r="E1547" s="37"/>
      <c r="F1547" s="37"/>
      <c r="G1547" s="206"/>
      <c r="H1547" s="22"/>
      <c r="I1547" s="22"/>
      <c r="J1547" s="37"/>
      <c r="K1547" s="37"/>
      <c r="L1547" s="22"/>
      <c r="M1547" s="22"/>
      <c r="N1547" s="22"/>
      <c r="O1547" s="22"/>
      <c r="P1547" s="22"/>
      <c r="Q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</row>
    <row r="1548" spans="1:28" x14ac:dyDescent="0.25">
      <c r="A1548" s="22"/>
      <c r="B1548" s="22"/>
      <c r="C1548" s="37"/>
      <c r="D1548" s="37"/>
      <c r="E1548" s="37"/>
      <c r="F1548" s="37"/>
      <c r="G1548" s="206"/>
      <c r="H1548" s="22"/>
      <c r="I1548" s="22"/>
      <c r="J1548" s="37"/>
      <c r="K1548" s="37"/>
      <c r="L1548" s="22"/>
      <c r="M1548" s="22"/>
      <c r="N1548" s="22"/>
      <c r="O1548" s="22"/>
      <c r="P1548" s="22"/>
      <c r="Q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</row>
    <row r="1549" spans="1:28" x14ac:dyDescent="0.25">
      <c r="A1549" s="22"/>
      <c r="B1549" s="22"/>
      <c r="C1549" s="37"/>
      <c r="D1549" s="37"/>
      <c r="E1549" s="37"/>
      <c r="F1549" s="37"/>
      <c r="G1549" s="206"/>
      <c r="H1549" s="22"/>
      <c r="I1549" s="22"/>
      <c r="J1549" s="37"/>
      <c r="K1549" s="37"/>
      <c r="L1549" s="22"/>
      <c r="M1549" s="22"/>
      <c r="N1549" s="22"/>
      <c r="O1549" s="22"/>
      <c r="P1549" s="22"/>
      <c r="Q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</row>
    <row r="1550" spans="1:28" x14ac:dyDescent="0.25">
      <c r="A1550" s="22"/>
      <c r="B1550" s="22"/>
      <c r="C1550" s="37"/>
      <c r="D1550" s="37"/>
      <c r="E1550" s="37"/>
      <c r="F1550" s="37"/>
      <c r="G1550" s="206"/>
      <c r="H1550" s="22"/>
      <c r="I1550" s="22"/>
      <c r="J1550" s="37"/>
      <c r="K1550" s="37"/>
      <c r="L1550" s="22"/>
      <c r="M1550" s="22"/>
      <c r="N1550" s="22"/>
      <c r="O1550" s="22"/>
      <c r="P1550" s="22"/>
      <c r="Q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</row>
    <row r="1551" spans="1:28" x14ac:dyDescent="0.25">
      <c r="A1551" s="22"/>
      <c r="B1551" s="22"/>
      <c r="C1551" s="37"/>
      <c r="D1551" s="37"/>
      <c r="E1551" s="37"/>
      <c r="F1551" s="37"/>
      <c r="G1551" s="206"/>
      <c r="H1551" s="22"/>
      <c r="I1551" s="22"/>
      <c r="J1551" s="37"/>
      <c r="K1551" s="37"/>
      <c r="L1551" s="22"/>
      <c r="M1551" s="22"/>
      <c r="N1551" s="22"/>
      <c r="O1551" s="22"/>
      <c r="P1551" s="22"/>
      <c r="Q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</row>
    <row r="1552" spans="1:28" x14ac:dyDescent="0.25">
      <c r="A1552" s="22"/>
      <c r="B1552" s="22"/>
      <c r="C1552" s="37"/>
      <c r="D1552" s="37"/>
      <c r="E1552" s="37"/>
      <c r="F1552" s="37"/>
      <c r="G1552" s="206"/>
      <c r="H1552" s="22"/>
      <c r="I1552" s="22"/>
      <c r="J1552" s="37"/>
      <c r="K1552" s="37"/>
      <c r="L1552" s="22"/>
      <c r="M1552" s="22"/>
      <c r="N1552" s="22"/>
      <c r="O1552" s="22"/>
      <c r="P1552" s="22"/>
      <c r="Q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</row>
    <row r="1553" spans="1:28" x14ac:dyDescent="0.25">
      <c r="A1553" s="22"/>
      <c r="B1553" s="22"/>
      <c r="C1553" s="37"/>
      <c r="D1553" s="37"/>
      <c r="E1553" s="37"/>
      <c r="F1553" s="37"/>
      <c r="G1553" s="206"/>
      <c r="H1553" s="22"/>
      <c r="I1553" s="22"/>
      <c r="J1553" s="37"/>
      <c r="K1553" s="37"/>
      <c r="L1553" s="22"/>
      <c r="M1553" s="22"/>
      <c r="N1553" s="22"/>
      <c r="O1553" s="22"/>
      <c r="P1553" s="22"/>
      <c r="Q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</row>
    <row r="1554" spans="1:28" x14ac:dyDescent="0.25">
      <c r="A1554" s="22"/>
      <c r="B1554" s="22"/>
      <c r="C1554" s="37"/>
      <c r="D1554" s="37"/>
      <c r="E1554" s="37"/>
      <c r="F1554" s="37"/>
      <c r="G1554" s="206"/>
      <c r="H1554" s="22"/>
      <c r="I1554" s="22"/>
      <c r="J1554" s="37"/>
      <c r="K1554" s="37"/>
      <c r="L1554" s="22"/>
      <c r="M1554" s="22"/>
      <c r="N1554" s="22"/>
      <c r="O1554" s="22"/>
      <c r="P1554" s="22"/>
      <c r="Q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</row>
    <row r="1555" spans="1:28" x14ac:dyDescent="0.25">
      <c r="A1555" s="22"/>
      <c r="B1555" s="22"/>
      <c r="C1555" s="37"/>
      <c r="D1555" s="37"/>
      <c r="E1555" s="37"/>
      <c r="F1555" s="37"/>
      <c r="G1555" s="206"/>
      <c r="H1555" s="22"/>
      <c r="I1555" s="22"/>
      <c r="J1555" s="37"/>
      <c r="K1555" s="37"/>
      <c r="L1555" s="22"/>
      <c r="M1555" s="22"/>
      <c r="N1555" s="22"/>
      <c r="O1555" s="22"/>
      <c r="P1555" s="22"/>
      <c r="Q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</row>
    <row r="1556" spans="1:28" x14ac:dyDescent="0.25">
      <c r="A1556" s="22"/>
      <c r="B1556" s="22"/>
      <c r="C1556" s="37"/>
      <c r="D1556" s="37"/>
      <c r="E1556" s="37"/>
      <c r="F1556" s="37"/>
      <c r="G1556" s="206"/>
      <c r="H1556" s="22"/>
      <c r="I1556" s="22"/>
      <c r="J1556" s="37"/>
      <c r="K1556" s="37"/>
      <c r="L1556" s="22"/>
      <c r="M1556" s="22"/>
      <c r="N1556" s="22"/>
      <c r="O1556" s="22"/>
      <c r="P1556" s="22"/>
      <c r="Q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</row>
    <row r="1557" spans="1:28" x14ac:dyDescent="0.25">
      <c r="A1557" s="22"/>
      <c r="B1557" s="22"/>
      <c r="C1557" s="37"/>
      <c r="D1557" s="37"/>
      <c r="E1557" s="37"/>
      <c r="F1557" s="37"/>
      <c r="G1557" s="206"/>
      <c r="H1557" s="22"/>
      <c r="I1557" s="22"/>
      <c r="J1557" s="37"/>
      <c r="K1557" s="37"/>
      <c r="L1557" s="22"/>
      <c r="M1557" s="22"/>
      <c r="N1557" s="22"/>
      <c r="O1557" s="22"/>
      <c r="P1557" s="22"/>
      <c r="Q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</row>
    <row r="1558" spans="1:28" x14ac:dyDescent="0.25">
      <c r="A1558" s="22"/>
      <c r="B1558" s="22"/>
      <c r="C1558" s="37"/>
      <c r="D1558" s="37"/>
      <c r="E1558" s="37"/>
      <c r="F1558" s="37"/>
      <c r="G1558" s="206"/>
      <c r="H1558" s="22"/>
      <c r="I1558" s="22"/>
      <c r="J1558" s="37"/>
      <c r="K1558" s="37"/>
      <c r="L1558" s="22"/>
      <c r="M1558" s="22"/>
      <c r="N1558" s="22"/>
      <c r="O1558" s="22"/>
      <c r="P1558" s="22"/>
      <c r="Q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</row>
    <row r="1559" spans="1:28" x14ac:dyDescent="0.25">
      <c r="A1559" s="22"/>
      <c r="B1559" s="22"/>
      <c r="C1559" s="37"/>
      <c r="D1559" s="37"/>
      <c r="E1559" s="37"/>
      <c r="F1559" s="37"/>
      <c r="G1559" s="206"/>
      <c r="H1559" s="22"/>
      <c r="I1559" s="22"/>
      <c r="J1559" s="37"/>
      <c r="K1559" s="37"/>
      <c r="L1559" s="22"/>
      <c r="M1559" s="22"/>
      <c r="N1559" s="22"/>
      <c r="O1559" s="22"/>
      <c r="P1559" s="22"/>
      <c r="Q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</row>
    <row r="1560" spans="1:28" x14ac:dyDescent="0.25">
      <c r="A1560" s="22"/>
      <c r="B1560" s="22"/>
      <c r="C1560" s="37"/>
      <c r="D1560" s="37"/>
      <c r="E1560" s="37"/>
      <c r="F1560" s="37"/>
      <c r="G1560" s="206"/>
      <c r="H1560" s="22"/>
      <c r="I1560" s="22"/>
      <c r="J1560" s="37"/>
      <c r="K1560" s="37"/>
      <c r="L1560" s="22"/>
      <c r="M1560" s="22"/>
      <c r="N1560" s="22"/>
      <c r="O1560" s="22"/>
      <c r="P1560" s="22"/>
      <c r="Q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</row>
    <row r="1561" spans="1:28" x14ac:dyDescent="0.25">
      <c r="A1561" s="22"/>
      <c r="B1561" s="22"/>
      <c r="C1561" s="37"/>
      <c r="D1561" s="37"/>
      <c r="E1561" s="37"/>
      <c r="F1561" s="37"/>
      <c r="G1561" s="206"/>
      <c r="H1561" s="22"/>
      <c r="I1561" s="22"/>
      <c r="J1561" s="37"/>
      <c r="K1561" s="37"/>
      <c r="L1561" s="22"/>
      <c r="M1561" s="22"/>
      <c r="N1561" s="22"/>
      <c r="O1561" s="22"/>
      <c r="P1561" s="22"/>
      <c r="Q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</row>
    <row r="1562" spans="1:28" x14ac:dyDescent="0.25">
      <c r="A1562" s="22"/>
      <c r="B1562" s="22"/>
      <c r="C1562" s="37"/>
      <c r="D1562" s="37"/>
      <c r="E1562" s="37"/>
      <c r="F1562" s="37"/>
      <c r="G1562" s="206"/>
      <c r="H1562" s="22"/>
      <c r="I1562" s="22"/>
      <c r="J1562" s="37"/>
      <c r="K1562" s="37"/>
      <c r="L1562" s="22"/>
      <c r="M1562" s="22"/>
      <c r="N1562" s="22"/>
      <c r="O1562" s="22"/>
      <c r="P1562" s="22"/>
      <c r="Q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</row>
    <row r="1563" spans="1:28" x14ac:dyDescent="0.25">
      <c r="A1563" s="22"/>
      <c r="B1563" s="22"/>
      <c r="C1563" s="37"/>
      <c r="D1563" s="37"/>
      <c r="E1563" s="37"/>
      <c r="F1563" s="37"/>
      <c r="G1563" s="206"/>
      <c r="H1563" s="22"/>
      <c r="I1563" s="22"/>
      <c r="J1563" s="37"/>
      <c r="K1563" s="37"/>
      <c r="L1563" s="22"/>
      <c r="M1563" s="22"/>
      <c r="N1563" s="22"/>
      <c r="O1563" s="22"/>
      <c r="P1563" s="22"/>
      <c r="Q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</row>
    <row r="1564" spans="1:28" x14ac:dyDescent="0.25">
      <c r="A1564" s="22"/>
      <c r="B1564" s="22"/>
      <c r="C1564" s="37"/>
      <c r="D1564" s="37"/>
      <c r="E1564" s="37"/>
      <c r="F1564" s="37"/>
      <c r="G1564" s="206"/>
      <c r="H1564" s="22"/>
      <c r="I1564" s="22"/>
      <c r="J1564" s="37"/>
      <c r="K1564" s="37"/>
      <c r="L1564" s="22"/>
      <c r="M1564" s="22"/>
      <c r="N1564" s="22"/>
      <c r="O1564" s="22"/>
      <c r="P1564" s="22"/>
      <c r="Q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</row>
    <row r="1565" spans="1:28" x14ac:dyDescent="0.25">
      <c r="A1565" s="22"/>
      <c r="B1565" s="22"/>
      <c r="C1565" s="37"/>
      <c r="D1565" s="37"/>
      <c r="E1565" s="37"/>
      <c r="F1565" s="37"/>
      <c r="G1565" s="206"/>
      <c r="H1565" s="22"/>
      <c r="I1565" s="22"/>
      <c r="J1565" s="37"/>
      <c r="K1565" s="37"/>
      <c r="L1565" s="22"/>
      <c r="M1565" s="22"/>
      <c r="N1565" s="22"/>
      <c r="O1565" s="22"/>
      <c r="P1565" s="22"/>
      <c r="Q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</row>
    <row r="1566" spans="1:28" x14ac:dyDescent="0.25">
      <c r="A1566" s="22"/>
      <c r="B1566" s="22"/>
      <c r="C1566" s="37"/>
      <c r="D1566" s="37"/>
      <c r="E1566" s="37"/>
      <c r="F1566" s="37"/>
      <c r="G1566" s="206"/>
      <c r="H1566" s="22"/>
      <c r="I1566" s="22"/>
      <c r="J1566" s="37"/>
      <c r="K1566" s="37"/>
      <c r="L1566" s="22"/>
      <c r="M1566" s="22"/>
      <c r="N1566" s="22"/>
      <c r="O1566" s="22"/>
      <c r="P1566" s="22"/>
      <c r="Q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</row>
    <row r="1567" spans="1:28" x14ac:dyDescent="0.25">
      <c r="A1567" s="22"/>
      <c r="B1567" s="22"/>
      <c r="C1567" s="37"/>
      <c r="D1567" s="37"/>
      <c r="E1567" s="37"/>
      <c r="F1567" s="37"/>
      <c r="G1567" s="206"/>
      <c r="H1567" s="22"/>
      <c r="I1567" s="22"/>
      <c r="J1567" s="37"/>
      <c r="K1567" s="37"/>
      <c r="L1567" s="22"/>
      <c r="M1567" s="22"/>
      <c r="N1567" s="22"/>
      <c r="O1567" s="22"/>
      <c r="P1567" s="22"/>
      <c r="Q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</row>
    <row r="1568" spans="1:28" x14ac:dyDescent="0.25">
      <c r="A1568" s="22"/>
      <c r="B1568" s="22"/>
      <c r="C1568" s="37"/>
      <c r="D1568" s="37"/>
      <c r="E1568" s="37"/>
      <c r="F1568" s="37"/>
      <c r="G1568" s="206"/>
      <c r="H1568" s="22"/>
      <c r="I1568" s="22"/>
      <c r="J1568" s="37"/>
      <c r="K1568" s="37"/>
      <c r="L1568" s="22"/>
      <c r="M1568" s="22"/>
      <c r="N1568" s="22"/>
      <c r="O1568" s="22"/>
      <c r="P1568" s="22"/>
      <c r="Q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</row>
    <row r="1569" spans="1:28" x14ac:dyDescent="0.25">
      <c r="A1569" s="22"/>
      <c r="B1569" s="22"/>
      <c r="C1569" s="37"/>
      <c r="D1569" s="37"/>
      <c r="E1569" s="37"/>
      <c r="F1569" s="37"/>
      <c r="G1569" s="206"/>
      <c r="H1569" s="22"/>
      <c r="I1569" s="22"/>
      <c r="J1569" s="37"/>
      <c r="K1569" s="37"/>
      <c r="L1569" s="22"/>
      <c r="M1569" s="22"/>
      <c r="N1569" s="22"/>
      <c r="O1569" s="22"/>
      <c r="P1569" s="22"/>
      <c r="Q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</row>
    <row r="1570" spans="1:28" x14ac:dyDescent="0.25">
      <c r="A1570" s="22"/>
      <c r="B1570" s="22"/>
      <c r="C1570" s="37"/>
      <c r="D1570" s="37"/>
      <c r="E1570" s="37"/>
      <c r="F1570" s="37"/>
      <c r="G1570" s="206"/>
      <c r="H1570" s="22"/>
      <c r="I1570" s="22"/>
      <c r="J1570" s="37"/>
      <c r="K1570" s="37"/>
      <c r="L1570" s="22"/>
      <c r="M1570" s="22"/>
      <c r="N1570" s="22"/>
      <c r="O1570" s="22"/>
      <c r="P1570" s="22"/>
      <c r="Q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</row>
    <row r="1571" spans="1:28" x14ac:dyDescent="0.25">
      <c r="A1571" s="22"/>
      <c r="B1571" s="22"/>
      <c r="C1571" s="37"/>
      <c r="D1571" s="37"/>
      <c r="E1571" s="37"/>
      <c r="F1571" s="37"/>
      <c r="G1571" s="206"/>
      <c r="H1571" s="22"/>
      <c r="I1571" s="22"/>
      <c r="J1571" s="37"/>
      <c r="K1571" s="37"/>
      <c r="L1571" s="22"/>
      <c r="M1571" s="22"/>
      <c r="N1571" s="22"/>
      <c r="O1571" s="22"/>
      <c r="P1571" s="22"/>
      <c r="Q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</row>
    <row r="1572" spans="1:28" x14ac:dyDescent="0.25">
      <c r="A1572" s="22"/>
      <c r="B1572" s="22"/>
      <c r="C1572" s="37"/>
      <c r="D1572" s="37"/>
      <c r="E1572" s="37"/>
      <c r="F1572" s="37"/>
      <c r="G1572" s="206"/>
      <c r="H1572" s="22"/>
      <c r="I1572" s="22"/>
      <c r="J1572" s="37"/>
      <c r="K1572" s="37"/>
      <c r="L1572" s="22"/>
      <c r="M1572" s="22"/>
      <c r="N1572" s="22"/>
      <c r="O1572" s="22"/>
      <c r="P1572" s="22"/>
      <c r="Q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</row>
    <row r="1573" spans="1:28" x14ac:dyDescent="0.25">
      <c r="A1573" s="22"/>
      <c r="B1573" s="22"/>
      <c r="C1573" s="37"/>
      <c r="D1573" s="37"/>
      <c r="E1573" s="37"/>
      <c r="F1573" s="37"/>
      <c r="G1573" s="206"/>
      <c r="H1573" s="22"/>
      <c r="I1573" s="22"/>
      <c r="J1573" s="37"/>
      <c r="K1573" s="37"/>
      <c r="L1573" s="22"/>
      <c r="M1573" s="22"/>
      <c r="N1573" s="22"/>
      <c r="O1573" s="22"/>
      <c r="P1573" s="22"/>
      <c r="Q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</row>
    <row r="1574" spans="1:28" x14ac:dyDescent="0.25">
      <c r="A1574" s="22"/>
      <c r="B1574" s="22"/>
      <c r="C1574" s="37"/>
      <c r="D1574" s="37"/>
      <c r="E1574" s="37"/>
      <c r="F1574" s="37"/>
      <c r="G1574" s="206"/>
      <c r="H1574" s="22"/>
      <c r="I1574" s="22"/>
      <c r="J1574" s="37"/>
      <c r="K1574" s="37"/>
      <c r="L1574" s="22"/>
      <c r="M1574" s="22"/>
      <c r="N1574" s="22"/>
      <c r="O1574" s="22"/>
      <c r="P1574" s="22"/>
      <c r="Q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</row>
    <row r="1575" spans="1:28" x14ac:dyDescent="0.25">
      <c r="A1575" s="22"/>
      <c r="B1575" s="22"/>
      <c r="C1575" s="37"/>
      <c r="D1575" s="37"/>
      <c r="E1575" s="37"/>
      <c r="F1575" s="37"/>
      <c r="G1575" s="206"/>
      <c r="H1575" s="22"/>
      <c r="I1575" s="22"/>
      <c r="J1575" s="37"/>
      <c r="K1575" s="37"/>
      <c r="L1575" s="22"/>
      <c r="M1575" s="22"/>
      <c r="N1575" s="22"/>
      <c r="O1575" s="22"/>
      <c r="P1575" s="22"/>
      <c r="Q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</row>
    <row r="1576" spans="1:28" x14ac:dyDescent="0.25">
      <c r="A1576" s="22"/>
      <c r="B1576" s="22"/>
      <c r="C1576" s="37"/>
      <c r="D1576" s="37"/>
      <c r="E1576" s="37"/>
      <c r="F1576" s="37"/>
      <c r="G1576" s="206"/>
      <c r="H1576" s="22"/>
      <c r="I1576" s="22"/>
      <c r="J1576" s="37"/>
      <c r="K1576" s="37"/>
      <c r="L1576" s="22"/>
      <c r="M1576" s="22"/>
      <c r="N1576" s="22"/>
      <c r="O1576" s="22"/>
      <c r="P1576" s="22"/>
      <c r="Q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</row>
    <row r="1577" spans="1:28" x14ac:dyDescent="0.25">
      <c r="A1577" s="22"/>
      <c r="B1577" s="22"/>
      <c r="C1577" s="37"/>
      <c r="D1577" s="37"/>
      <c r="E1577" s="37"/>
      <c r="F1577" s="37"/>
      <c r="G1577" s="206"/>
      <c r="H1577" s="22"/>
      <c r="I1577" s="22"/>
      <c r="J1577" s="37"/>
      <c r="K1577" s="37"/>
      <c r="L1577" s="22"/>
      <c r="M1577" s="22"/>
      <c r="N1577" s="22"/>
      <c r="O1577" s="22"/>
      <c r="P1577" s="22"/>
      <c r="Q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</row>
    <row r="1578" spans="1:28" x14ac:dyDescent="0.25">
      <c r="A1578" s="22"/>
      <c r="B1578" s="22"/>
      <c r="C1578" s="37"/>
      <c r="D1578" s="37"/>
      <c r="E1578" s="37"/>
      <c r="F1578" s="37"/>
      <c r="G1578" s="206"/>
      <c r="H1578" s="22"/>
      <c r="I1578" s="22"/>
      <c r="J1578" s="37"/>
      <c r="K1578" s="37"/>
      <c r="L1578" s="22"/>
      <c r="M1578" s="22"/>
      <c r="N1578" s="22"/>
      <c r="O1578" s="22"/>
      <c r="P1578" s="22"/>
      <c r="Q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</row>
    <row r="1579" spans="1:28" x14ac:dyDescent="0.25">
      <c r="A1579" s="22"/>
      <c r="B1579" s="22"/>
      <c r="C1579" s="37"/>
      <c r="D1579" s="37"/>
      <c r="E1579" s="37"/>
      <c r="F1579" s="37"/>
      <c r="G1579" s="206"/>
      <c r="H1579" s="22"/>
      <c r="I1579" s="22"/>
      <c r="J1579" s="37"/>
      <c r="K1579" s="37"/>
      <c r="L1579" s="22"/>
      <c r="M1579" s="22"/>
      <c r="N1579" s="22"/>
      <c r="O1579" s="22"/>
      <c r="P1579" s="22"/>
      <c r="Q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</row>
    <row r="1580" spans="1:28" x14ac:dyDescent="0.25">
      <c r="A1580" s="22"/>
      <c r="B1580" s="22"/>
      <c r="C1580" s="37"/>
      <c r="D1580" s="37"/>
      <c r="E1580" s="37"/>
      <c r="F1580" s="37"/>
      <c r="G1580" s="206"/>
      <c r="H1580" s="22"/>
      <c r="I1580" s="22"/>
      <c r="J1580" s="37"/>
      <c r="K1580" s="37"/>
      <c r="L1580" s="22"/>
      <c r="M1580" s="22"/>
      <c r="N1580" s="22"/>
      <c r="O1580" s="22"/>
      <c r="P1580" s="22"/>
      <c r="Q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</row>
    <row r="1581" spans="1:28" x14ac:dyDescent="0.25">
      <c r="A1581" s="22"/>
      <c r="B1581" s="22"/>
      <c r="C1581" s="37"/>
      <c r="D1581" s="37"/>
      <c r="E1581" s="37"/>
      <c r="F1581" s="37"/>
      <c r="G1581" s="206"/>
      <c r="H1581" s="22"/>
      <c r="I1581" s="22"/>
      <c r="J1581" s="37"/>
      <c r="K1581" s="37"/>
      <c r="L1581" s="22"/>
      <c r="M1581" s="22"/>
      <c r="N1581" s="22"/>
      <c r="O1581" s="22"/>
      <c r="P1581" s="22"/>
      <c r="Q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</row>
    <row r="1582" spans="1:28" x14ac:dyDescent="0.25">
      <c r="A1582" s="22"/>
      <c r="B1582" s="22"/>
      <c r="C1582" s="37"/>
      <c r="D1582" s="37"/>
      <c r="E1582" s="37"/>
      <c r="F1582" s="37"/>
      <c r="G1582" s="206"/>
      <c r="H1582" s="22"/>
      <c r="I1582" s="22"/>
      <c r="J1582" s="37"/>
      <c r="K1582" s="37"/>
      <c r="L1582" s="22"/>
      <c r="M1582" s="22"/>
      <c r="N1582" s="22"/>
      <c r="O1582" s="22"/>
      <c r="P1582" s="22"/>
      <c r="Q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</row>
    <row r="1583" spans="1:28" x14ac:dyDescent="0.25">
      <c r="A1583" s="22"/>
      <c r="B1583" s="22"/>
      <c r="C1583" s="37"/>
      <c r="D1583" s="37"/>
      <c r="E1583" s="37"/>
      <c r="F1583" s="37"/>
      <c r="G1583" s="206"/>
      <c r="H1583" s="22"/>
      <c r="I1583" s="22"/>
      <c r="J1583" s="37"/>
      <c r="K1583" s="37"/>
      <c r="L1583" s="22"/>
      <c r="M1583" s="22"/>
      <c r="N1583" s="22"/>
      <c r="O1583" s="22"/>
      <c r="P1583" s="22"/>
      <c r="Q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</row>
    <row r="1584" spans="1:28" x14ac:dyDescent="0.25">
      <c r="A1584" s="22"/>
      <c r="B1584" s="22"/>
      <c r="C1584" s="37"/>
      <c r="D1584" s="37"/>
      <c r="E1584" s="37"/>
      <c r="F1584" s="37"/>
      <c r="G1584" s="206"/>
      <c r="H1584" s="22"/>
      <c r="I1584" s="22"/>
      <c r="J1584" s="37"/>
      <c r="K1584" s="37"/>
      <c r="L1584" s="22"/>
      <c r="M1584" s="22"/>
      <c r="N1584" s="22"/>
      <c r="O1584" s="22"/>
      <c r="P1584" s="22"/>
      <c r="Q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</row>
    <row r="1585" spans="1:28" x14ac:dyDescent="0.25">
      <c r="A1585" s="22"/>
      <c r="B1585" s="22"/>
      <c r="C1585" s="37"/>
      <c r="D1585" s="37"/>
      <c r="E1585" s="37"/>
      <c r="F1585" s="37"/>
      <c r="G1585" s="206"/>
      <c r="H1585" s="22"/>
      <c r="I1585" s="22"/>
      <c r="J1585" s="37"/>
      <c r="K1585" s="37"/>
      <c r="L1585" s="22"/>
      <c r="M1585" s="22"/>
      <c r="N1585" s="22"/>
      <c r="O1585" s="22"/>
      <c r="P1585" s="22"/>
      <c r="Q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</row>
    <row r="1586" spans="1:28" x14ac:dyDescent="0.25">
      <c r="A1586" s="22"/>
      <c r="B1586" s="22"/>
      <c r="C1586" s="37"/>
      <c r="D1586" s="37"/>
      <c r="E1586" s="37"/>
      <c r="F1586" s="37"/>
      <c r="G1586" s="206"/>
      <c r="H1586" s="22"/>
      <c r="I1586" s="22"/>
      <c r="J1586" s="37"/>
      <c r="K1586" s="37"/>
      <c r="L1586" s="22"/>
      <c r="M1586" s="22"/>
      <c r="N1586" s="22"/>
      <c r="O1586" s="22"/>
      <c r="P1586" s="22"/>
      <c r="Q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</row>
    <row r="1587" spans="1:28" x14ac:dyDescent="0.25">
      <c r="A1587" s="22"/>
      <c r="B1587" s="22"/>
      <c r="C1587" s="37"/>
      <c r="D1587" s="37"/>
      <c r="E1587" s="37"/>
      <c r="F1587" s="37"/>
      <c r="G1587" s="206"/>
      <c r="H1587" s="22"/>
      <c r="I1587" s="22"/>
      <c r="J1587" s="37"/>
      <c r="K1587" s="37"/>
      <c r="L1587" s="22"/>
      <c r="M1587" s="22"/>
      <c r="N1587" s="22"/>
      <c r="O1587" s="22"/>
      <c r="P1587" s="22"/>
      <c r="Q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</row>
    <row r="1588" spans="1:28" x14ac:dyDescent="0.25">
      <c r="A1588" s="22"/>
      <c r="B1588" s="22"/>
      <c r="C1588" s="37"/>
      <c r="D1588" s="37"/>
      <c r="E1588" s="37"/>
      <c r="F1588" s="37"/>
      <c r="G1588" s="206"/>
      <c r="H1588" s="22"/>
      <c r="I1588" s="22"/>
      <c r="J1588" s="37"/>
      <c r="K1588" s="37"/>
      <c r="L1588" s="22"/>
      <c r="M1588" s="22"/>
      <c r="N1588" s="22"/>
      <c r="O1588" s="22"/>
      <c r="P1588" s="22"/>
      <c r="Q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</row>
    <row r="1589" spans="1:28" x14ac:dyDescent="0.25">
      <c r="A1589" s="22"/>
      <c r="B1589" s="22"/>
      <c r="C1589" s="37"/>
      <c r="D1589" s="37"/>
      <c r="E1589" s="37"/>
      <c r="F1589" s="37"/>
      <c r="G1589" s="206"/>
      <c r="H1589" s="22"/>
      <c r="I1589" s="22"/>
      <c r="J1589" s="37"/>
      <c r="K1589" s="37"/>
      <c r="L1589" s="22"/>
      <c r="M1589" s="22"/>
      <c r="N1589" s="22"/>
      <c r="O1589" s="22"/>
      <c r="P1589" s="22"/>
      <c r="Q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</row>
    <row r="1590" spans="1:28" x14ac:dyDescent="0.25">
      <c r="A1590" s="22"/>
      <c r="B1590" s="22"/>
      <c r="C1590" s="37"/>
      <c r="D1590" s="37"/>
      <c r="E1590" s="37"/>
      <c r="F1590" s="37"/>
      <c r="G1590" s="206"/>
      <c r="H1590" s="22"/>
      <c r="I1590" s="22"/>
      <c r="J1590" s="37"/>
      <c r="K1590" s="37"/>
      <c r="L1590" s="22"/>
      <c r="M1590" s="22"/>
      <c r="N1590" s="22"/>
      <c r="O1590" s="22"/>
      <c r="P1590" s="22"/>
      <c r="Q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</row>
    <row r="1591" spans="1:28" x14ac:dyDescent="0.25">
      <c r="A1591" s="22"/>
      <c r="B1591" s="22"/>
      <c r="C1591" s="37"/>
      <c r="D1591" s="37"/>
      <c r="E1591" s="37"/>
      <c r="F1591" s="37"/>
      <c r="G1591" s="206"/>
      <c r="H1591" s="22"/>
      <c r="I1591" s="22"/>
      <c r="J1591" s="37"/>
      <c r="K1591" s="37"/>
      <c r="L1591" s="22"/>
      <c r="M1591" s="22"/>
      <c r="N1591" s="22"/>
      <c r="O1591" s="22"/>
      <c r="P1591" s="22"/>
      <c r="Q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</row>
    <row r="1592" spans="1:28" x14ac:dyDescent="0.25">
      <c r="A1592" s="22"/>
      <c r="B1592" s="22"/>
      <c r="C1592" s="37"/>
      <c r="D1592" s="37"/>
      <c r="E1592" s="37"/>
      <c r="F1592" s="37"/>
      <c r="G1592" s="206"/>
      <c r="H1592" s="22"/>
      <c r="I1592" s="22"/>
      <c r="J1592" s="37"/>
      <c r="K1592" s="37"/>
      <c r="L1592" s="22"/>
      <c r="M1592" s="22"/>
      <c r="N1592" s="22"/>
      <c r="O1592" s="22"/>
      <c r="P1592" s="22"/>
      <c r="Q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</row>
    <row r="1593" spans="1:28" x14ac:dyDescent="0.25">
      <c r="A1593" s="22"/>
      <c r="B1593" s="22"/>
      <c r="C1593" s="37"/>
      <c r="D1593" s="37"/>
      <c r="E1593" s="37"/>
      <c r="F1593" s="37"/>
      <c r="G1593" s="206"/>
      <c r="H1593" s="22"/>
      <c r="I1593" s="22"/>
      <c r="J1593" s="37"/>
      <c r="K1593" s="37"/>
      <c r="L1593" s="22"/>
      <c r="M1593" s="22"/>
      <c r="N1593" s="22"/>
      <c r="O1593" s="22"/>
      <c r="P1593" s="22"/>
      <c r="Q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</row>
    <row r="1594" spans="1:28" x14ac:dyDescent="0.25">
      <c r="A1594" s="22"/>
      <c r="B1594" s="22"/>
      <c r="C1594" s="37"/>
      <c r="D1594" s="37"/>
      <c r="E1594" s="37"/>
      <c r="F1594" s="37"/>
      <c r="G1594" s="206"/>
      <c r="H1594" s="22"/>
      <c r="I1594" s="22"/>
      <c r="J1594" s="37"/>
      <c r="K1594" s="37"/>
      <c r="L1594" s="22"/>
      <c r="M1594" s="22"/>
      <c r="N1594" s="22"/>
      <c r="O1594" s="22"/>
      <c r="P1594" s="22"/>
      <c r="Q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</row>
    <row r="1595" spans="1:28" x14ac:dyDescent="0.25">
      <c r="A1595" s="22"/>
      <c r="B1595" s="22"/>
      <c r="C1595" s="37"/>
      <c r="D1595" s="37"/>
      <c r="E1595" s="37"/>
      <c r="F1595" s="37"/>
      <c r="G1595" s="206"/>
      <c r="H1595" s="22"/>
      <c r="I1595" s="22"/>
      <c r="J1595" s="37"/>
      <c r="K1595" s="37"/>
      <c r="L1595" s="22"/>
      <c r="M1595" s="22"/>
      <c r="N1595" s="22"/>
      <c r="O1595" s="22"/>
      <c r="P1595" s="22"/>
      <c r="Q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</row>
    <row r="1596" spans="1:28" x14ac:dyDescent="0.25">
      <c r="A1596" s="22"/>
      <c r="B1596" s="22"/>
      <c r="C1596" s="37"/>
      <c r="D1596" s="37"/>
      <c r="E1596" s="37"/>
      <c r="F1596" s="37"/>
      <c r="G1596" s="206"/>
      <c r="H1596" s="22"/>
      <c r="I1596" s="22"/>
      <c r="J1596" s="37"/>
      <c r="K1596" s="37"/>
      <c r="L1596" s="22"/>
      <c r="M1596" s="22"/>
      <c r="N1596" s="22"/>
      <c r="O1596" s="22"/>
      <c r="P1596" s="22"/>
      <c r="Q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</row>
    <row r="1597" spans="1:28" x14ac:dyDescent="0.25">
      <c r="A1597" s="22"/>
      <c r="B1597" s="22"/>
      <c r="C1597" s="37"/>
      <c r="D1597" s="37"/>
      <c r="E1597" s="37"/>
      <c r="F1597" s="37"/>
      <c r="G1597" s="206"/>
      <c r="H1597" s="22"/>
      <c r="I1597" s="22"/>
      <c r="J1597" s="37"/>
      <c r="K1597" s="37"/>
      <c r="L1597" s="22"/>
      <c r="M1597" s="22"/>
      <c r="N1597" s="22"/>
      <c r="O1597" s="22"/>
      <c r="P1597" s="22"/>
      <c r="Q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</row>
    <row r="1598" spans="1:28" x14ac:dyDescent="0.25">
      <c r="A1598" s="22"/>
      <c r="B1598" s="22"/>
      <c r="C1598" s="37"/>
      <c r="D1598" s="37"/>
      <c r="E1598" s="37"/>
      <c r="F1598" s="37"/>
      <c r="G1598" s="206"/>
      <c r="H1598" s="22"/>
      <c r="I1598" s="22"/>
      <c r="J1598" s="37"/>
      <c r="K1598" s="37"/>
      <c r="L1598" s="22"/>
      <c r="M1598" s="22"/>
      <c r="N1598" s="22"/>
      <c r="O1598" s="22"/>
      <c r="P1598" s="22"/>
      <c r="Q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</row>
    <row r="1599" spans="1:28" x14ac:dyDescent="0.25">
      <c r="A1599" s="22"/>
      <c r="B1599" s="22"/>
      <c r="C1599" s="37"/>
      <c r="D1599" s="37"/>
      <c r="E1599" s="37"/>
      <c r="F1599" s="37"/>
      <c r="G1599" s="206"/>
      <c r="H1599" s="22"/>
      <c r="I1599" s="22"/>
      <c r="J1599" s="37"/>
      <c r="K1599" s="37"/>
      <c r="L1599" s="22"/>
      <c r="M1599" s="22"/>
      <c r="N1599" s="22"/>
      <c r="O1599" s="22"/>
      <c r="P1599" s="22"/>
      <c r="Q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</row>
    <row r="1600" spans="1:28" x14ac:dyDescent="0.25">
      <c r="A1600" s="22"/>
      <c r="B1600" s="22"/>
      <c r="C1600" s="37"/>
      <c r="D1600" s="37"/>
      <c r="E1600" s="37"/>
      <c r="F1600" s="37"/>
      <c r="G1600" s="206"/>
      <c r="H1600" s="22"/>
      <c r="I1600" s="22"/>
      <c r="J1600" s="37"/>
      <c r="K1600" s="37"/>
      <c r="L1600" s="22"/>
      <c r="M1600" s="22"/>
      <c r="N1600" s="22"/>
      <c r="O1600" s="22"/>
      <c r="P1600" s="22"/>
      <c r="Q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</row>
    <row r="1601" spans="1:28" x14ac:dyDescent="0.25">
      <c r="A1601" s="22"/>
      <c r="B1601" s="22"/>
      <c r="C1601" s="37"/>
      <c r="D1601" s="37"/>
      <c r="E1601" s="37"/>
      <c r="F1601" s="37"/>
      <c r="G1601" s="206"/>
      <c r="H1601" s="22"/>
      <c r="I1601" s="22"/>
      <c r="J1601" s="37"/>
      <c r="K1601" s="37"/>
      <c r="L1601" s="22"/>
      <c r="M1601" s="22"/>
      <c r="N1601" s="22"/>
      <c r="O1601" s="22"/>
      <c r="P1601" s="22"/>
      <c r="Q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</row>
    <row r="1602" spans="1:28" x14ac:dyDescent="0.25">
      <c r="A1602" s="22"/>
      <c r="B1602" s="22"/>
      <c r="C1602" s="37"/>
      <c r="D1602" s="37"/>
      <c r="E1602" s="37"/>
      <c r="F1602" s="37"/>
      <c r="G1602" s="206"/>
      <c r="H1602" s="22"/>
      <c r="I1602" s="22"/>
      <c r="J1602" s="37"/>
      <c r="K1602" s="37"/>
      <c r="L1602" s="22"/>
      <c r="M1602" s="22"/>
      <c r="N1602" s="22"/>
      <c r="O1602" s="22"/>
      <c r="P1602" s="22"/>
      <c r="Q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</row>
    <row r="1603" spans="1:28" x14ac:dyDescent="0.25">
      <c r="A1603" s="22"/>
      <c r="B1603" s="22"/>
      <c r="C1603" s="37"/>
      <c r="D1603" s="37"/>
      <c r="E1603" s="37"/>
      <c r="F1603" s="37"/>
      <c r="G1603" s="206"/>
      <c r="H1603" s="22"/>
      <c r="I1603" s="22"/>
      <c r="J1603" s="37"/>
      <c r="K1603" s="37"/>
      <c r="L1603" s="22"/>
      <c r="M1603" s="22"/>
      <c r="N1603" s="22"/>
      <c r="O1603" s="22"/>
      <c r="P1603" s="22"/>
      <c r="Q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</row>
    <row r="1604" spans="1:28" x14ac:dyDescent="0.25">
      <c r="A1604" s="22"/>
      <c r="B1604" s="22"/>
      <c r="C1604" s="37"/>
      <c r="D1604" s="37"/>
      <c r="E1604" s="37"/>
      <c r="F1604" s="37"/>
      <c r="G1604" s="206"/>
      <c r="H1604" s="22"/>
      <c r="I1604" s="22"/>
      <c r="J1604" s="37"/>
      <c r="K1604" s="37"/>
      <c r="L1604" s="22"/>
      <c r="M1604" s="22"/>
      <c r="N1604" s="22"/>
      <c r="O1604" s="22"/>
      <c r="P1604" s="22"/>
      <c r="Q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</row>
    <row r="1605" spans="1:28" x14ac:dyDescent="0.25">
      <c r="A1605" s="22"/>
      <c r="B1605" s="22"/>
      <c r="C1605" s="37"/>
      <c r="D1605" s="37"/>
      <c r="E1605" s="37"/>
      <c r="F1605" s="37"/>
      <c r="G1605" s="206"/>
      <c r="H1605" s="22"/>
      <c r="I1605" s="22"/>
      <c r="J1605" s="37"/>
      <c r="K1605" s="37"/>
      <c r="L1605" s="22"/>
      <c r="M1605" s="22"/>
      <c r="N1605" s="22"/>
      <c r="O1605" s="22"/>
      <c r="P1605" s="22"/>
      <c r="Q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</row>
    <row r="1606" spans="1:28" x14ac:dyDescent="0.25">
      <c r="A1606" s="22"/>
      <c r="B1606" s="22"/>
      <c r="C1606" s="37"/>
      <c r="D1606" s="37"/>
      <c r="E1606" s="37"/>
      <c r="F1606" s="37"/>
      <c r="G1606" s="206"/>
      <c r="H1606" s="22"/>
      <c r="I1606" s="22"/>
      <c r="J1606" s="37"/>
      <c r="K1606" s="37"/>
      <c r="L1606" s="22"/>
      <c r="M1606" s="22"/>
      <c r="N1606" s="22"/>
      <c r="O1606" s="22"/>
      <c r="P1606" s="22"/>
      <c r="Q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</row>
    <row r="1607" spans="1:28" x14ac:dyDescent="0.25">
      <c r="A1607" s="22"/>
      <c r="B1607" s="22"/>
      <c r="C1607" s="37"/>
      <c r="D1607" s="37"/>
      <c r="E1607" s="37"/>
      <c r="F1607" s="37"/>
      <c r="G1607" s="206"/>
      <c r="H1607" s="22"/>
      <c r="I1607" s="22"/>
      <c r="J1607" s="37"/>
      <c r="K1607" s="37"/>
      <c r="L1607" s="22"/>
      <c r="M1607" s="22"/>
      <c r="N1607" s="22"/>
      <c r="O1607" s="22"/>
      <c r="P1607" s="22"/>
      <c r="Q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</row>
    <row r="1608" spans="1:28" x14ac:dyDescent="0.25">
      <c r="A1608" s="22"/>
      <c r="B1608" s="22"/>
      <c r="C1608" s="37"/>
      <c r="D1608" s="37"/>
      <c r="E1608" s="37"/>
      <c r="F1608" s="37"/>
      <c r="G1608" s="206"/>
      <c r="H1608" s="22"/>
      <c r="I1608" s="22"/>
      <c r="J1608" s="37"/>
      <c r="K1608" s="37"/>
      <c r="L1608" s="22"/>
      <c r="M1608" s="22"/>
      <c r="N1608" s="22"/>
      <c r="O1608" s="22"/>
      <c r="P1608" s="22"/>
      <c r="Q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</row>
    <row r="1609" spans="1:28" x14ac:dyDescent="0.25">
      <c r="A1609" s="22"/>
      <c r="B1609" s="22"/>
      <c r="C1609" s="37"/>
      <c r="D1609" s="37"/>
      <c r="E1609" s="37"/>
      <c r="F1609" s="37"/>
      <c r="G1609" s="206"/>
      <c r="H1609" s="22"/>
      <c r="I1609" s="22"/>
      <c r="J1609" s="37"/>
      <c r="K1609" s="37"/>
      <c r="L1609" s="22"/>
      <c r="M1609" s="22"/>
      <c r="N1609" s="22"/>
      <c r="O1609" s="22"/>
      <c r="P1609" s="22"/>
      <c r="Q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</row>
    <row r="1610" spans="1:28" x14ac:dyDescent="0.25">
      <c r="A1610" s="22"/>
      <c r="B1610" s="22"/>
      <c r="C1610" s="37"/>
      <c r="D1610" s="37"/>
      <c r="E1610" s="37"/>
      <c r="F1610" s="37"/>
      <c r="G1610" s="206"/>
      <c r="H1610" s="22"/>
      <c r="I1610" s="22"/>
      <c r="J1610" s="37"/>
      <c r="K1610" s="37"/>
      <c r="L1610" s="22"/>
      <c r="M1610" s="22"/>
      <c r="N1610" s="22"/>
      <c r="O1610" s="22"/>
      <c r="P1610" s="22"/>
      <c r="Q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</row>
    <row r="1611" spans="1:28" x14ac:dyDescent="0.25">
      <c r="A1611" s="22"/>
      <c r="B1611" s="22"/>
      <c r="C1611" s="37"/>
      <c r="D1611" s="37"/>
      <c r="E1611" s="37"/>
      <c r="F1611" s="37"/>
      <c r="G1611" s="206"/>
      <c r="H1611" s="22"/>
      <c r="I1611" s="22"/>
      <c r="J1611" s="37"/>
      <c r="K1611" s="37"/>
      <c r="L1611" s="22"/>
      <c r="M1611" s="22"/>
      <c r="N1611" s="22"/>
      <c r="O1611" s="22"/>
      <c r="P1611" s="22"/>
      <c r="Q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</row>
    <row r="1612" spans="1:28" x14ac:dyDescent="0.25">
      <c r="A1612" s="22"/>
      <c r="B1612" s="22"/>
      <c r="C1612" s="37"/>
      <c r="D1612" s="37"/>
      <c r="E1612" s="37"/>
      <c r="F1612" s="37"/>
      <c r="G1612" s="206"/>
      <c r="H1612" s="22"/>
      <c r="I1612" s="22"/>
      <c r="J1612" s="37"/>
      <c r="K1612" s="37"/>
      <c r="L1612" s="22"/>
      <c r="M1612" s="22"/>
      <c r="N1612" s="22"/>
      <c r="O1612" s="22"/>
      <c r="P1612" s="22"/>
      <c r="Q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</row>
    <row r="1613" spans="1:28" x14ac:dyDescent="0.25">
      <c r="A1613" s="22"/>
      <c r="B1613" s="22"/>
      <c r="C1613" s="37"/>
      <c r="D1613" s="37"/>
      <c r="E1613" s="37"/>
      <c r="F1613" s="37"/>
      <c r="G1613" s="206"/>
      <c r="H1613" s="22"/>
      <c r="I1613" s="22"/>
      <c r="J1613" s="37"/>
      <c r="K1613" s="37"/>
      <c r="L1613" s="22"/>
      <c r="M1613" s="22"/>
      <c r="N1613" s="22"/>
      <c r="O1613" s="22"/>
      <c r="P1613" s="22"/>
      <c r="Q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</row>
    <row r="1614" spans="1:28" x14ac:dyDescent="0.25">
      <c r="A1614" s="22"/>
      <c r="B1614" s="22"/>
      <c r="C1614" s="37"/>
      <c r="D1614" s="37"/>
      <c r="E1614" s="37"/>
      <c r="F1614" s="37"/>
      <c r="G1614" s="206"/>
      <c r="H1614" s="22"/>
      <c r="I1614" s="22"/>
      <c r="J1614" s="37"/>
      <c r="K1614" s="37"/>
      <c r="L1614" s="22"/>
      <c r="M1614" s="22"/>
      <c r="N1614" s="22"/>
      <c r="O1614" s="22"/>
      <c r="P1614" s="22"/>
      <c r="Q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</row>
    <row r="1615" spans="1:28" x14ac:dyDescent="0.25">
      <c r="A1615" s="22"/>
      <c r="B1615" s="22"/>
      <c r="C1615" s="37"/>
      <c r="D1615" s="37"/>
      <c r="E1615" s="37"/>
      <c r="F1615" s="37"/>
      <c r="G1615" s="206"/>
      <c r="H1615" s="22"/>
      <c r="I1615" s="22"/>
      <c r="J1615" s="37"/>
      <c r="K1615" s="37"/>
      <c r="L1615" s="22"/>
      <c r="M1615" s="22"/>
      <c r="N1615" s="22"/>
      <c r="O1615" s="22"/>
      <c r="P1615" s="22"/>
      <c r="Q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</row>
    <row r="1616" spans="1:28" x14ac:dyDescent="0.25">
      <c r="A1616" s="22"/>
      <c r="B1616" s="22"/>
      <c r="C1616" s="37"/>
      <c r="D1616" s="37"/>
      <c r="E1616" s="37"/>
      <c r="F1616" s="37"/>
      <c r="G1616" s="206"/>
      <c r="H1616" s="22"/>
      <c r="I1616" s="22"/>
      <c r="J1616" s="37"/>
      <c r="K1616" s="37"/>
      <c r="L1616" s="22"/>
      <c r="M1616" s="22"/>
      <c r="N1616" s="22"/>
      <c r="O1616" s="22"/>
      <c r="P1616" s="22"/>
      <c r="Q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</row>
    <row r="1617" spans="1:28" x14ac:dyDescent="0.25">
      <c r="A1617" s="22"/>
      <c r="B1617" s="22"/>
      <c r="C1617" s="37"/>
      <c r="D1617" s="37"/>
      <c r="E1617" s="37"/>
      <c r="F1617" s="37"/>
      <c r="G1617" s="206"/>
      <c r="H1617" s="22"/>
      <c r="I1617" s="22"/>
      <c r="J1617" s="37"/>
      <c r="K1617" s="37"/>
      <c r="L1617" s="22"/>
      <c r="M1617" s="22"/>
      <c r="N1617" s="22"/>
      <c r="O1617" s="22"/>
      <c r="P1617" s="22"/>
      <c r="Q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</row>
    <row r="1618" spans="1:28" x14ac:dyDescent="0.25">
      <c r="A1618" s="22"/>
      <c r="B1618" s="22"/>
      <c r="C1618" s="37"/>
      <c r="D1618" s="37"/>
      <c r="E1618" s="37"/>
      <c r="F1618" s="37"/>
      <c r="G1618" s="206"/>
      <c r="H1618" s="22"/>
      <c r="I1618" s="22"/>
      <c r="J1618" s="37"/>
      <c r="K1618" s="37"/>
      <c r="L1618" s="22"/>
      <c r="M1618" s="22"/>
      <c r="N1618" s="22"/>
      <c r="O1618" s="22"/>
      <c r="P1618" s="22"/>
      <c r="Q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</row>
    <row r="1619" spans="1:28" x14ac:dyDescent="0.25">
      <c r="A1619" s="22"/>
      <c r="B1619" s="22"/>
      <c r="C1619" s="37"/>
      <c r="D1619" s="37"/>
      <c r="E1619" s="37"/>
      <c r="F1619" s="37"/>
      <c r="G1619" s="206"/>
      <c r="H1619" s="22"/>
      <c r="I1619" s="22"/>
      <c r="J1619" s="37"/>
      <c r="K1619" s="37"/>
      <c r="L1619" s="22"/>
      <c r="M1619" s="22"/>
      <c r="N1619" s="22"/>
      <c r="O1619" s="22"/>
      <c r="P1619" s="22"/>
      <c r="Q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</row>
    <row r="1620" spans="1:28" x14ac:dyDescent="0.25">
      <c r="A1620" s="22"/>
      <c r="B1620" s="22"/>
      <c r="C1620" s="37"/>
      <c r="D1620" s="37"/>
      <c r="E1620" s="37"/>
      <c r="F1620" s="37"/>
      <c r="G1620" s="206"/>
      <c r="H1620" s="22"/>
      <c r="I1620" s="22"/>
      <c r="J1620" s="37"/>
      <c r="K1620" s="37"/>
      <c r="L1620" s="22"/>
      <c r="M1620" s="22"/>
      <c r="N1620" s="22"/>
      <c r="O1620" s="22"/>
      <c r="P1620" s="22"/>
      <c r="Q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</row>
    <row r="1621" spans="1:28" x14ac:dyDescent="0.25">
      <c r="A1621" s="22"/>
      <c r="B1621" s="22"/>
      <c r="C1621" s="37"/>
      <c r="D1621" s="37"/>
      <c r="E1621" s="37"/>
      <c r="F1621" s="37"/>
      <c r="G1621" s="206"/>
      <c r="H1621" s="22"/>
      <c r="I1621" s="22"/>
      <c r="J1621" s="37"/>
      <c r="K1621" s="37"/>
      <c r="L1621" s="22"/>
      <c r="M1621" s="22"/>
      <c r="N1621" s="22"/>
      <c r="O1621" s="22"/>
      <c r="P1621" s="22"/>
      <c r="Q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</row>
    <row r="1622" spans="1:28" x14ac:dyDescent="0.25">
      <c r="A1622" s="22"/>
      <c r="B1622" s="22"/>
      <c r="C1622" s="37"/>
      <c r="D1622" s="37"/>
      <c r="E1622" s="37"/>
      <c r="F1622" s="37"/>
      <c r="G1622" s="206"/>
      <c r="H1622" s="22"/>
      <c r="I1622" s="22"/>
      <c r="J1622" s="37"/>
      <c r="K1622" s="37"/>
      <c r="L1622" s="22"/>
      <c r="M1622" s="22"/>
      <c r="N1622" s="22"/>
      <c r="O1622" s="22"/>
      <c r="P1622" s="22"/>
      <c r="Q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</row>
    <row r="1623" spans="1:28" x14ac:dyDescent="0.25">
      <c r="A1623" s="22"/>
      <c r="B1623" s="22"/>
      <c r="C1623" s="37"/>
      <c r="D1623" s="37"/>
      <c r="E1623" s="37"/>
      <c r="F1623" s="37"/>
      <c r="G1623" s="206"/>
      <c r="H1623" s="22"/>
      <c r="I1623" s="22"/>
      <c r="J1623" s="37"/>
      <c r="K1623" s="37"/>
      <c r="L1623" s="22"/>
      <c r="M1623" s="22"/>
      <c r="N1623" s="22"/>
      <c r="O1623" s="22"/>
      <c r="P1623" s="22"/>
      <c r="Q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</row>
    <row r="1624" spans="1:28" x14ac:dyDescent="0.25">
      <c r="A1624" s="22"/>
      <c r="B1624" s="22"/>
      <c r="C1624" s="37"/>
      <c r="D1624" s="37"/>
      <c r="E1624" s="37"/>
      <c r="F1624" s="37"/>
      <c r="G1624" s="206"/>
      <c r="H1624" s="22"/>
      <c r="I1624" s="22"/>
      <c r="J1624" s="37"/>
      <c r="K1624" s="37"/>
      <c r="L1624" s="22"/>
      <c r="M1624" s="22"/>
      <c r="N1624" s="22"/>
      <c r="O1624" s="22"/>
      <c r="P1624" s="22"/>
      <c r="Q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</row>
    <row r="1625" spans="1:28" x14ac:dyDescent="0.25">
      <c r="A1625" s="22"/>
      <c r="B1625" s="22"/>
      <c r="C1625" s="37"/>
      <c r="D1625" s="37"/>
      <c r="E1625" s="37"/>
      <c r="F1625" s="37"/>
      <c r="G1625" s="206"/>
      <c r="H1625" s="22"/>
      <c r="I1625" s="22"/>
      <c r="J1625" s="37"/>
      <c r="K1625" s="37"/>
      <c r="L1625" s="22"/>
      <c r="M1625" s="22"/>
      <c r="N1625" s="22"/>
      <c r="O1625" s="22"/>
      <c r="P1625" s="22"/>
      <c r="Q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</row>
    <row r="1626" spans="1:28" x14ac:dyDescent="0.25">
      <c r="A1626" s="22"/>
      <c r="B1626" s="22"/>
      <c r="C1626" s="37"/>
      <c r="D1626" s="37"/>
      <c r="E1626" s="37"/>
      <c r="F1626" s="37"/>
      <c r="G1626" s="206"/>
      <c r="H1626" s="22"/>
      <c r="I1626" s="22"/>
      <c r="J1626" s="37"/>
      <c r="K1626" s="37"/>
      <c r="L1626" s="22"/>
      <c r="M1626" s="22"/>
      <c r="N1626" s="22"/>
      <c r="O1626" s="22"/>
      <c r="P1626" s="22"/>
      <c r="Q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</row>
    <row r="1627" spans="1:28" x14ac:dyDescent="0.25">
      <c r="A1627" s="22"/>
      <c r="B1627" s="22"/>
      <c r="C1627" s="37"/>
      <c r="D1627" s="37"/>
      <c r="E1627" s="37"/>
      <c r="F1627" s="37"/>
      <c r="G1627" s="206"/>
      <c r="H1627" s="22"/>
      <c r="I1627" s="22"/>
      <c r="J1627" s="37"/>
      <c r="K1627" s="37"/>
      <c r="L1627" s="22"/>
      <c r="M1627" s="22"/>
      <c r="N1627" s="22"/>
      <c r="O1627" s="22"/>
      <c r="P1627" s="22"/>
      <c r="Q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</row>
    <row r="1628" spans="1:28" x14ac:dyDescent="0.25">
      <c r="A1628" s="22"/>
      <c r="B1628" s="22"/>
      <c r="C1628" s="37"/>
      <c r="D1628" s="37"/>
      <c r="E1628" s="37"/>
      <c r="F1628" s="37"/>
      <c r="G1628" s="206"/>
      <c r="H1628" s="22"/>
      <c r="I1628" s="22"/>
      <c r="J1628" s="37"/>
      <c r="K1628" s="37"/>
      <c r="L1628" s="22"/>
      <c r="M1628" s="22"/>
      <c r="N1628" s="22"/>
      <c r="O1628" s="22"/>
      <c r="P1628" s="22"/>
      <c r="Q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</row>
    <row r="1629" spans="1:28" x14ac:dyDescent="0.25">
      <c r="A1629" s="22"/>
      <c r="B1629" s="22"/>
      <c r="C1629" s="37"/>
      <c r="D1629" s="37"/>
      <c r="E1629" s="37"/>
      <c r="F1629" s="37"/>
      <c r="G1629" s="206"/>
      <c r="H1629" s="22"/>
      <c r="I1629" s="22"/>
      <c r="J1629" s="37"/>
      <c r="K1629" s="37"/>
      <c r="L1629" s="22"/>
      <c r="M1629" s="22"/>
      <c r="N1629" s="22"/>
      <c r="O1629" s="22"/>
      <c r="P1629" s="22"/>
      <c r="Q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</row>
    <row r="1630" spans="1:28" x14ac:dyDescent="0.25">
      <c r="A1630" s="22"/>
      <c r="B1630" s="22"/>
      <c r="C1630" s="37"/>
      <c r="D1630" s="37"/>
      <c r="E1630" s="37"/>
      <c r="F1630" s="37"/>
      <c r="G1630" s="206"/>
      <c r="H1630" s="22"/>
      <c r="I1630" s="22"/>
      <c r="J1630" s="37"/>
      <c r="K1630" s="37"/>
      <c r="L1630" s="22"/>
      <c r="M1630" s="22"/>
      <c r="N1630" s="22"/>
      <c r="O1630" s="22"/>
      <c r="P1630" s="22"/>
      <c r="Q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</row>
    <row r="1631" spans="1:28" x14ac:dyDescent="0.25">
      <c r="A1631" s="22"/>
      <c r="B1631" s="22"/>
      <c r="C1631" s="37"/>
      <c r="D1631" s="37"/>
      <c r="E1631" s="37"/>
      <c r="F1631" s="37"/>
      <c r="G1631" s="206"/>
      <c r="H1631" s="22"/>
      <c r="I1631" s="22"/>
      <c r="J1631" s="37"/>
      <c r="K1631" s="37"/>
      <c r="L1631" s="22"/>
      <c r="M1631" s="22"/>
      <c r="N1631" s="22"/>
      <c r="O1631" s="22"/>
      <c r="P1631" s="22"/>
      <c r="Q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</row>
    <row r="1632" spans="1:28" x14ac:dyDescent="0.25">
      <c r="A1632" s="22"/>
      <c r="B1632" s="22"/>
      <c r="C1632" s="37"/>
      <c r="D1632" s="37"/>
      <c r="E1632" s="37"/>
      <c r="F1632" s="37"/>
      <c r="G1632" s="206"/>
      <c r="H1632" s="22"/>
      <c r="I1632" s="22"/>
      <c r="J1632" s="37"/>
      <c r="K1632" s="37"/>
      <c r="L1632" s="22"/>
      <c r="M1632" s="22"/>
      <c r="N1632" s="22"/>
      <c r="O1632" s="22"/>
      <c r="P1632" s="22"/>
      <c r="Q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</row>
    <row r="1633" spans="1:28" x14ac:dyDescent="0.25">
      <c r="A1633" s="22"/>
      <c r="B1633" s="22"/>
      <c r="C1633" s="37"/>
      <c r="D1633" s="37"/>
      <c r="E1633" s="37"/>
      <c r="F1633" s="37"/>
      <c r="G1633" s="206"/>
      <c r="H1633" s="22"/>
      <c r="I1633" s="22"/>
      <c r="J1633" s="37"/>
      <c r="K1633" s="37"/>
      <c r="L1633" s="22"/>
      <c r="M1633" s="22"/>
      <c r="N1633" s="22"/>
      <c r="O1633" s="22"/>
      <c r="P1633" s="22"/>
      <c r="Q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</row>
    <row r="1634" spans="1:28" x14ac:dyDescent="0.25">
      <c r="A1634" s="22"/>
      <c r="B1634" s="22"/>
      <c r="C1634" s="37"/>
      <c r="D1634" s="37"/>
      <c r="E1634" s="37"/>
      <c r="F1634" s="37"/>
      <c r="G1634" s="206"/>
      <c r="H1634" s="22"/>
      <c r="I1634" s="22"/>
      <c r="J1634" s="37"/>
      <c r="K1634" s="37"/>
      <c r="L1634" s="22"/>
      <c r="M1634" s="22"/>
      <c r="N1634" s="22"/>
      <c r="O1634" s="22"/>
      <c r="P1634" s="22"/>
      <c r="Q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</row>
    <row r="1635" spans="1:28" x14ac:dyDescent="0.25">
      <c r="A1635" s="22"/>
      <c r="B1635" s="22"/>
      <c r="C1635" s="37"/>
      <c r="D1635" s="37"/>
      <c r="E1635" s="37"/>
      <c r="F1635" s="37"/>
      <c r="G1635" s="206"/>
      <c r="H1635" s="22"/>
      <c r="I1635" s="22"/>
      <c r="J1635" s="37"/>
      <c r="K1635" s="37"/>
      <c r="L1635" s="22"/>
      <c r="M1635" s="22"/>
      <c r="N1635" s="22"/>
      <c r="O1635" s="22"/>
      <c r="P1635" s="22"/>
      <c r="Q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</row>
    <row r="1636" spans="1:28" x14ac:dyDescent="0.25">
      <c r="A1636" s="22"/>
      <c r="B1636" s="22"/>
      <c r="C1636" s="37"/>
      <c r="D1636" s="37"/>
      <c r="E1636" s="37"/>
      <c r="F1636" s="37"/>
      <c r="G1636" s="206"/>
      <c r="H1636" s="22"/>
      <c r="I1636" s="22"/>
      <c r="J1636" s="37"/>
      <c r="K1636" s="37"/>
      <c r="L1636" s="22"/>
      <c r="M1636" s="22"/>
      <c r="N1636" s="22"/>
      <c r="O1636" s="22"/>
      <c r="P1636" s="22"/>
      <c r="Q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</row>
    <row r="1637" spans="1:28" x14ac:dyDescent="0.25">
      <c r="A1637" s="22"/>
      <c r="B1637" s="22"/>
      <c r="C1637" s="37"/>
      <c r="D1637" s="37"/>
      <c r="E1637" s="37"/>
      <c r="F1637" s="37"/>
      <c r="G1637" s="206"/>
      <c r="H1637" s="22"/>
      <c r="I1637" s="22"/>
      <c r="J1637" s="37"/>
      <c r="K1637" s="37"/>
      <c r="L1637" s="22"/>
      <c r="M1637" s="22"/>
      <c r="N1637" s="22"/>
      <c r="O1637" s="22"/>
      <c r="P1637" s="22"/>
      <c r="Q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</row>
    <row r="1638" spans="1:28" x14ac:dyDescent="0.25">
      <c r="A1638" s="22"/>
      <c r="B1638" s="22"/>
      <c r="C1638" s="37"/>
      <c r="D1638" s="37"/>
      <c r="E1638" s="37"/>
      <c r="F1638" s="37"/>
      <c r="G1638" s="206"/>
      <c r="H1638" s="22"/>
      <c r="I1638" s="22"/>
      <c r="J1638" s="37"/>
      <c r="K1638" s="37"/>
      <c r="L1638" s="22"/>
      <c r="M1638" s="22"/>
      <c r="N1638" s="22"/>
      <c r="O1638" s="22"/>
      <c r="P1638" s="22"/>
      <c r="Q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</row>
    <row r="1639" spans="1:28" x14ac:dyDescent="0.25">
      <c r="A1639" s="22"/>
      <c r="B1639" s="22"/>
      <c r="C1639" s="37"/>
      <c r="D1639" s="37"/>
      <c r="E1639" s="37"/>
      <c r="F1639" s="37"/>
      <c r="G1639" s="206"/>
      <c r="H1639" s="22"/>
      <c r="I1639" s="22"/>
      <c r="J1639" s="37"/>
      <c r="K1639" s="37"/>
      <c r="L1639" s="22"/>
      <c r="M1639" s="22"/>
      <c r="N1639" s="22"/>
      <c r="O1639" s="22"/>
      <c r="P1639" s="22"/>
      <c r="Q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</row>
    <row r="1640" spans="1:28" x14ac:dyDescent="0.25">
      <c r="A1640" s="22"/>
      <c r="B1640" s="22"/>
      <c r="C1640" s="37"/>
      <c r="D1640" s="37"/>
      <c r="E1640" s="37"/>
      <c r="F1640" s="37"/>
      <c r="G1640" s="206"/>
      <c r="H1640" s="22"/>
      <c r="I1640" s="22"/>
      <c r="J1640" s="37"/>
      <c r="K1640" s="37"/>
      <c r="L1640" s="22"/>
      <c r="M1640" s="22"/>
      <c r="N1640" s="22"/>
      <c r="O1640" s="22"/>
      <c r="P1640" s="22"/>
      <c r="Q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</row>
    <row r="1641" spans="1:28" x14ac:dyDescent="0.25">
      <c r="A1641" s="22"/>
      <c r="B1641" s="22"/>
      <c r="C1641" s="37"/>
      <c r="D1641" s="37"/>
      <c r="E1641" s="37"/>
      <c r="F1641" s="37"/>
      <c r="G1641" s="206"/>
      <c r="H1641" s="22"/>
      <c r="I1641" s="22"/>
      <c r="J1641" s="37"/>
      <c r="K1641" s="37"/>
      <c r="L1641" s="22"/>
      <c r="M1641" s="22"/>
      <c r="N1641" s="22"/>
      <c r="O1641" s="22"/>
      <c r="P1641" s="22"/>
      <c r="Q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</row>
    <row r="1642" spans="1:28" x14ac:dyDescent="0.25">
      <c r="A1642" s="22"/>
      <c r="B1642" s="22"/>
      <c r="C1642" s="37"/>
      <c r="D1642" s="37"/>
      <c r="E1642" s="37"/>
      <c r="F1642" s="37"/>
      <c r="G1642" s="206"/>
      <c r="H1642" s="22"/>
      <c r="I1642" s="22"/>
      <c r="J1642" s="37"/>
      <c r="K1642" s="37"/>
      <c r="L1642" s="22"/>
      <c r="M1642" s="22"/>
      <c r="N1642" s="22"/>
      <c r="O1642" s="22"/>
      <c r="P1642" s="22"/>
      <c r="Q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</row>
    <row r="1643" spans="1:28" x14ac:dyDescent="0.25">
      <c r="A1643" s="22"/>
      <c r="B1643" s="22"/>
      <c r="C1643" s="37"/>
      <c r="D1643" s="37"/>
      <c r="E1643" s="37"/>
      <c r="F1643" s="37"/>
      <c r="G1643" s="206"/>
      <c r="H1643" s="22"/>
      <c r="I1643" s="22"/>
      <c r="J1643" s="37"/>
      <c r="K1643" s="37"/>
      <c r="L1643" s="22"/>
      <c r="M1643" s="22"/>
      <c r="N1643" s="22"/>
      <c r="O1643" s="22"/>
      <c r="P1643" s="22"/>
      <c r="Q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</row>
    <row r="1644" spans="1:28" x14ac:dyDescent="0.25">
      <c r="A1644" s="22"/>
      <c r="B1644" s="22"/>
      <c r="C1644" s="37"/>
      <c r="D1644" s="37"/>
      <c r="E1644" s="37"/>
      <c r="F1644" s="37"/>
      <c r="G1644" s="206"/>
      <c r="H1644" s="22"/>
      <c r="I1644" s="22"/>
      <c r="J1644" s="37"/>
      <c r="K1644" s="37"/>
      <c r="L1644" s="22"/>
      <c r="M1644" s="22"/>
      <c r="N1644" s="22"/>
      <c r="O1644" s="22"/>
      <c r="P1644" s="22"/>
      <c r="Q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</row>
    <row r="1645" spans="1:28" x14ac:dyDescent="0.25">
      <c r="A1645" s="22"/>
      <c r="B1645" s="22"/>
      <c r="C1645" s="37"/>
      <c r="D1645" s="37"/>
      <c r="E1645" s="37"/>
      <c r="F1645" s="37"/>
      <c r="G1645" s="206"/>
      <c r="H1645" s="22"/>
      <c r="I1645" s="22"/>
      <c r="J1645" s="37"/>
      <c r="K1645" s="37"/>
      <c r="L1645" s="22"/>
      <c r="M1645" s="22"/>
      <c r="N1645" s="22"/>
      <c r="O1645" s="22"/>
      <c r="P1645" s="22"/>
      <c r="Q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</row>
    <row r="1646" spans="1:28" x14ac:dyDescent="0.25">
      <c r="A1646" s="22"/>
      <c r="B1646" s="22"/>
      <c r="C1646" s="37"/>
      <c r="D1646" s="37"/>
      <c r="E1646" s="37"/>
      <c r="F1646" s="37"/>
      <c r="G1646" s="206"/>
      <c r="H1646" s="22"/>
      <c r="I1646" s="22"/>
      <c r="J1646" s="37"/>
      <c r="K1646" s="37"/>
      <c r="L1646" s="22"/>
      <c r="M1646" s="22"/>
      <c r="N1646" s="22"/>
      <c r="O1646" s="22"/>
      <c r="P1646" s="22"/>
      <c r="Q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</row>
    <row r="1647" spans="1:28" x14ac:dyDescent="0.25">
      <c r="A1647" s="22"/>
      <c r="B1647" s="22"/>
      <c r="C1647" s="37"/>
      <c r="D1647" s="37"/>
      <c r="E1647" s="37"/>
      <c r="F1647" s="37"/>
      <c r="G1647" s="206"/>
      <c r="H1647" s="22"/>
      <c r="I1647" s="22"/>
      <c r="J1647" s="37"/>
      <c r="K1647" s="37"/>
      <c r="L1647" s="22"/>
      <c r="M1647" s="22"/>
      <c r="N1647" s="22"/>
      <c r="O1647" s="22"/>
      <c r="P1647" s="22"/>
      <c r="Q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</row>
    <row r="1648" spans="1:28" x14ac:dyDescent="0.25">
      <c r="A1648" s="22"/>
      <c r="B1648" s="22"/>
      <c r="C1648" s="37"/>
      <c r="D1648" s="37"/>
      <c r="E1648" s="37"/>
      <c r="F1648" s="37"/>
      <c r="G1648" s="206"/>
      <c r="H1648" s="22"/>
      <c r="I1648" s="22"/>
      <c r="J1648" s="37"/>
      <c r="K1648" s="37"/>
      <c r="L1648" s="22"/>
      <c r="M1648" s="22"/>
      <c r="N1648" s="22"/>
      <c r="O1648" s="22"/>
      <c r="P1648" s="22"/>
      <c r="Q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</row>
    <row r="1649" spans="1:28" x14ac:dyDescent="0.25">
      <c r="A1649" s="22"/>
      <c r="B1649" s="22"/>
      <c r="C1649" s="37"/>
      <c r="D1649" s="37"/>
      <c r="E1649" s="37"/>
      <c r="F1649" s="37"/>
      <c r="G1649" s="206"/>
      <c r="H1649" s="22"/>
      <c r="I1649" s="22"/>
      <c r="J1649" s="37"/>
      <c r="K1649" s="37"/>
      <c r="L1649" s="22"/>
      <c r="M1649" s="22"/>
      <c r="N1649" s="22"/>
      <c r="O1649" s="22"/>
      <c r="P1649" s="22"/>
      <c r="Q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</row>
    <row r="1650" spans="1:28" x14ac:dyDescent="0.25">
      <c r="A1650" s="22"/>
      <c r="B1650" s="22"/>
      <c r="C1650" s="37"/>
      <c r="D1650" s="37"/>
      <c r="E1650" s="37"/>
      <c r="F1650" s="37"/>
      <c r="G1650" s="206"/>
      <c r="H1650" s="22"/>
      <c r="I1650" s="22"/>
      <c r="J1650" s="37"/>
      <c r="K1650" s="37"/>
      <c r="L1650" s="22"/>
      <c r="M1650" s="22"/>
      <c r="N1650" s="22"/>
      <c r="O1650" s="22"/>
      <c r="P1650" s="22"/>
      <c r="Q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</row>
    <row r="1651" spans="1:28" x14ac:dyDescent="0.25">
      <c r="A1651" s="22"/>
      <c r="B1651" s="22"/>
      <c r="C1651" s="37"/>
      <c r="D1651" s="37"/>
      <c r="E1651" s="37"/>
      <c r="F1651" s="37"/>
      <c r="G1651" s="206"/>
      <c r="H1651" s="22"/>
      <c r="I1651" s="22"/>
      <c r="J1651" s="37"/>
      <c r="K1651" s="37"/>
      <c r="L1651" s="22"/>
      <c r="M1651" s="22"/>
      <c r="N1651" s="22"/>
      <c r="O1651" s="22"/>
      <c r="P1651" s="22"/>
      <c r="Q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</row>
    <row r="1652" spans="1:28" x14ac:dyDescent="0.25">
      <c r="A1652" s="22"/>
      <c r="B1652" s="22"/>
      <c r="C1652" s="37"/>
      <c r="D1652" s="37"/>
      <c r="E1652" s="37"/>
      <c r="F1652" s="37"/>
      <c r="G1652" s="206"/>
      <c r="H1652" s="22"/>
      <c r="I1652" s="22"/>
      <c r="J1652" s="37"/>
      <c r="K1652" s="37"/>
      <c r="L1652" s="22"/>
      <c r="M1652" s="22"/>
      <c r="N1652" s="22"/>
      <c r="O1652" s="22"/>
      <c r="P1652" s="22"/>
      <c r="Q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</row>
    <row r="1653" spans="1:28" x14ac:dyDescent="0.25">
      <c r="A1653" s="22"/>
      <c r="B1653" s="22"/>
      <c r="C1653" s="37"/>
      <c r="D1653" s="37"/>
      <c r="E1653" s="37"/>
      <c r="F1653" s="37"/>
      <c r="G1653" s="206"/>
      <c r="H1653" s="22"/>
      <c r="I1653" s="22"/>
      <c r="J1653" s="37"/>
      <c r="K1653" s="37"/>
      <c r="L1653" s="22"/>
      <c r="M1653" s="22"/>
      <c r="N1653" s="22"/>
      <c r="O1653" s="22"/>
      <c r="P1653" s="22"/>
      <c r="Q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</row>
    <row r="1654" spans="1:28" x14ac:dyDescent="0.25">
      <c r="A1654" s="22"/>
      <c r="B1654" s="22"/>
      <c r="C1654" s="37"/>
      <c r="D1654" s="37"/>
      <c r="E1654" s="37"/>
      <c r="F1654" s="37"/>
      <c r="G1654" s="206"/>
      <c r="H1654" s="22"/>
      <c r="I1654" s="22"/>
      <c r="J1654" s="37"/>
      <c r="K1654" s="37"/>
      <c r="L1654" s="22"/>
      <c r="M1654" s="22"/>
      <c r="N1654" s="22"/>
      <c r="O1654" s="22"/>
      <c r="P1654" s="22"/>
      <c r="Q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</row>
    <row r="1655" spans="1:28" x14ac:dyDescent="0.25">
      <c r="A1655" s="22"/>
      <c r="B1655" s="22"/>
      <c r="C1655" s="37"/>
      <c r="D1655" s="37"/>
      <c r="E1655" s="37"/>
      <c r="F1655" s="37"/>
      <c r="G1655" s="206"/>
      <c r="H1655" s="22"/>
      <c r="I1655" s="22"/>
      <c r="J1655" s="37"/>
      <c r="K1655" s="37"/>
      <c r="L1655" s="22"/>
      <c r="M1655" s="22"/>
      <c r="N1655" s="22"/>
      <c r="O1655" s="22"/>
      <c r="P1655" s="22"/>
      <c r="Q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</row>
    <row r="1656" spans="1:28" x14ac:dyDescent="0.25">
      <c r="A1656" s="22"/>
      <c r="B1656" s="22"/>
      <c r="C1656" s="37"/>
      <c r="D1656" s="37"/>
      <c r="E1656" s="37"/>
      <c r="F1656" s="37"/>
      <c r="G1656" s="206"/>
      <c r="H1656" s="22"/>
      <c r="I1656" s="22"/>
      <c r="J1656" s="37"/>
      <c r="K1656" s="37"/>
      <c r="L1656" s="22"/>
      <c r="M1656" s="22"/>
      <c r="N1656" s="22"/>
      <c r="O1656" s="22"/>
      <c r="P1656" s="22"/>
      <c r="Q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</row>
    <row r="1657" spans="1:28" x14ac:dyDescent="0.25">
      <c r="A1657" s="22"/>
      <c r="B1657" s="22"/>
      <c r="C1657" s="37"/>
      <c r="D1657" s="37"/>
      <c r="E1657" s="37"/>
      <c r="F1657" s="37"/>
      <c r="G1657" s="206"/>
      <c r="H1657" s="22"/>
      <c r="I1657" s="22"/>
      <c r="J1657" s="37"/>
      <c r="K1657" s="37"/>
      <c r="L1657" s="22"/>
      <c r="M1657" s="22"/>
      <c r="N1657" s="22"/>
      <c r="O1657" s="22"/>
      <c r="P1657" s="22"/>
      <c r="Q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</row>
    <row r="1658" spans="1:28" x14ac:dyDescent="0.25">
      <c r="A1658" s="22"/>
      <c r="B1658" s="22"/>
      <c r="C1658" s="37"/>
      <c r="D1658" s="37"/>
      <c r="E1658" s="37"/>
      <c r="F1658" s="37"/>
      <c r="G1658" s="206"/>
      <c r="H1658" s="22"/>
      <c r="I1658" s="22"/>
      <c r="J1658" s="37"/>
      <c r="K1658" s="37"/>
      <c r="L1658" s="22"/>
      <c r="M1658" s="22"/>
      <c r="N1658" s="22"/>
      <c r="O1658" s="22"/>
      <c r="P1658" s="22"/>
      <c r="Q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</row>
    <row r="1659" spans="1:28" x14ac:dyDescent="0.25">
      <c r="A1659" s="22"/>
      <c r="B1659" s="22"/>
      <c r="C1659" s="37"/>
      <c r="D1659" s="37"/>
      <c r="E1659" s="37"/>
      <c r="F1659" s="37"/>
      <c r="G1659" s="206"/>
      <c r="H1659" s="22"/>
      <c r="I1659" s="22"/>
      <c r="J1659" s="37"/>
      <c r="K1659" s="37"/>
      <c r="L1659" s="22"/>
      <c r="M1659" s="22"/>
      <c r="N1659" s="22"/>
      <c r="O1659" s="22"/>
      <c r="P1659" s="22"/>
      <c r="Q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</row>
    <row r="1660" spans="1:28" x14ac:dyDescent="0.25">
      <c r="A1660" s="22"/>
      <c r="B1660" s="22"/>
      <c r="C1660" s="37"/>
      <c r="D1660" s="37"/>
      <c r="E1660" s="37"/>
      <c r="F1660" s="37"/>
      <c r="G1660" s="206"/>
      <c r="H1660" s="22"/>
      <c r="I1660" s="22"/>
      <c r="J1660" s="37"/>
      <c r="K1660" s="37"/>
      <c r="L1660" s="22"/>
      <c r="M1660" s="22"/>
      <c r="N1660" s="22"/>
      <c r="O1660" s="22"/>
      <c r="P1660" s="22"/>
      <c r="Q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</row>
    <row r="1661" spans="1:28" x14ac:dyDescent="0.25">
      <c r="A1661" s="22"/>
      <c r="B1661" s="22"/>
      <c r="C1661" s="37"/>
      <c r="D1661" s="37"/>
      <c r="E1661" s="37"/>
      <c r="F1661" s="37"/>
      <c r="G1661" s="206"/>
      <c r="H1661" s="22"/>
      <c r="I1661" s="22"/>
      <c r="J1661" s="37"/>
      <c r="K1661" s="37"/>
      <c r="L1661" s="22"/>
      <c r="M1661" s="22"/>
      <c r="N1661" s="22"/>
      <c r="O1661" s="22"/>
      <c r="P1661" s="22"/>
      <c r="Q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</row>
    <row r="1662" spans="1:28" x14ac:dyDescent="0.25">
      <c r="A1662" s="22"/>
      <c r="B1662" s="22"/>
      <c r="C1662" s="37"/>
      <c r="D1662" s="37"/>
      <c r="E1662" s="37"/>
      <c r="F1662" s="37"/>
      <c r="G1662" s="206"/>
      <c r="H1662" s="22"/>
      <c r="I1662" s="22"/>
      <c r="J1662" s="37"/>
      <c r="K1662" s="37"/>
      <c r="L1662" s="22"/>
      <c r="M1662" s="22"/>
      <c r="N1662" s="22"/>
      <c r="O1662" s="22"/>
      <c r="P1662" s="22"/>
      <c r="Q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</row>
    <row r="1663" spans="1:28" x14ac:dyDescent="0.25">
      <c r="A1663" s="22"/>
      <c r="B1663" s="22"/>
      <c r="C1663" s="37"/>
      <c r="D1663" s="37"/>
      <c r="E1663" s="37"/>
      <c r="F1663" s="37"/>
      <c r="G1663" s="206"/>
      <c r="H1663" s="22"/>
      <c r="I1663" s="22"/>
      <c r="J1663" s="37"/>
      <c r="K1663" s="37"/>
      <c r="L1663" s="22"/>
      <c r="M1663" s="22"/>
      <c r="N1663" s="22"/>
      <c r="O1663" s="22"/>
      <c r="P1663" s="22"/>
      <c r="Q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</row>
    <row r="1664" spans="1:28" x14ac:dyDescent="0.25">
      <c r="A1664" s="22"/>
      <c r="B1664" s="22"/>
      <c r="C1664" s="37"/>
      <c r="D1664" s="37"/>
      <c r="E1664" s="37"/>
      <c r="F1664" s="37"/>
      <c r="G1664" s="206"/>
      <c r="H1664" s="22"/>
      <c r="I1664" s="22"/>
      <c r="J1664" s="37"/>
      <c r="K1664" s="37"/>
      <c r="L1664" s="22"/>
      <c r="M1664" s="22"/>
      <c r="N1664" s="22"/>
      <c r="O1664" s="22"/>
      <c r="P1664" s="22"/>
      <c r="Q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</row>
    <row r="1665" spans="1:28" x14ac:dyDescent="0.25">
      <c r="A1665" s="22"/>
      <c r="B1665" s="22"/>
      <c r="C1665" s="37"/>
      <c r="D1665" s="37"/>
      <c r="E1665" s="37"/>
      <c r="F1665" s="37"/>
      <c r="G1665" s="206"/>
      <c r="H1665" s="22"/>
      <c r="I1665" s="22"/>
      <c r="J1665" s="37"/>
      <c r="K1665" s="37"/>
      <c r="L1665" s="22"/>
      <c r="M1665" s="22"/>
      <c r="N1665" s="22"/>
      <c r="O1665" s="22"/>
      <c r="P1665" s="22"/>
      <c r="Q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</row>
    <row r="1666" spans="1:28" x14ac:dyDescent="0.25">
      <c r="A1666" s="22"/>
      <c r="B1666" s="22"/>
      <c r="C1666" s="37"/>
      <c r="D1666" s="37"/>
      <c r="E1666" s="37"/>
      <c r="F1666" s="37"/>
      <c r="G1666" s="206"/>
      <c r="H1666" s="22"/>
      <c r="I1666" s="22"/>
      <c r="J1666" s="37"/>
      <c r="K1666" s="37"/>
      <c r="L1666" s="22"/>
      <c r="M1666" s="22"/>
      <c r="N1666" s="22"/>
      <c r="O1666" s="22"/>
      <c r="P1666" s="22"/>
      <c r="Q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</row>
    <row r="1667" spans="1:28" x14ac:dyDescent="0.25">
      <c r="A1667" s="22"/>
      <c r="B1667" s="22"/>
      <c r="C1667" s="37"/>
      <c r="D1667" s="37"/>
      <c r="E1667" s="37"/>
      <c r="F1667" s="37"/>
      <c r="G1667" s="206"/>
      <c r="H1667" s="22"/>
      <c r="I1667" s="22"/>
      <c r="J1667" s="37"/>
      <c r="K1667" s="37"/>
      <c r="L1667" s="22"/>
      <c r="M1667" s="22"/>
      <c r="N1667" s="22"/>
      <c r="O1667" s="22"/>
      <c r="P1667" s="22"/>
      <c r="Q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</row>
    <row r="1668" spans="1:28" x14ac:dyDescent="0.25">
      <c r="A1668" s="22"/>
      <c r="B1668" s="22"/>
      <c r="C1668" s="37"/>
      <c r="D1668" s="37"/>
      <c r="E1668" s="37"/>
      <c r="F1668" s="37"/>
      <c r="G1668" s="206"/>
      <c r="H1668" s="22"/>
      <c r="I1668" s="22"/>
      <c r="J1668" s="37"/>
      <c r="K1668" s="37"/>
      <c r="L1668" s="22"/>
      <c r="M1668" s="22"/>
      <c r="N1668" s="22"/>
      <c r="O1668" s="22"/>
      <c r="P1668" s="22"/>
      <c r="Q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</row>
    <row r="1669" spans="1:28" x14ac:dyDescent="0.25">
      <c r="A1669" s="22"/>
      <c r="B1669" s="22"/>
      <c r="C1669" s="37"/>
      <c r="D1669" s="37"/>
      <c r="E1669" s="37"/>
      <c r="F1669" s="37"/>
      <c r="G1669" s="206"/>
      <c r="H1669" s="22"/>
      <c r="I1669" s="22"/>
      <c r="J1669" s="37"/>
      <c r="K1669" s="37"/>
      <c r="L1669" s="22"/>
      <c r="M1669" s="22"/>
      <c r="N1669" s="22"/>
      <c r="O1669" s="22"/>
      <c r="P1669" s="22"/>
      <c r="Q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</row>
    <row r="1670" spans="1:28" x14ac:dyDescent="0.25">
      <c r="A1670" s="22"/>
      <c r="B1670" s="22"/>
      <c r="C1670" s="37"/>
      <c r="D1670" s="37"/>
      <c r="E1670" s="37"/>
      <c r="F1670" s="37"/>
      <c r="G1670" s="206"/>
      <c r="H1670" s="22"/>
      <c r="I1670" s="22"/>
      <c r="J1670" s="37"/>
      <c r="K1670" s="37"/>
      <c r="L1670" s="22"/>
      <c r="M1670" s="22"/>
      <c r="N1670" s="22"/>
      <c r="O1670" s="22"/>
      <c r="P1670" s="22"/>
      <c r="Q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</row>
    <row r="1671" spans="1:28" x14ac:dyDescent="0.25">
      <c r="A1671" s="22"/>
      <c r="B1671" s="22"/>
      <c r="C1671" s="37"/>
      <c r="D1671" s="37"/>
      <c r="E1671" s="37"/>
      <c r="F1671" s="37"/>
      <c r="G1671" s="206"/>
      <c r="H1671" s="22"/>
      <c r="I1671" s="22"/>
      <c r="J1671" s="37"/>
      <c r="K1671" s="37"/>
      <c r="L1671" s="22"/>
      <c r="M1671" s="22"/>
      <c r="N1671" s="22"/>
      <c r="O1671" s="22"/>
      <c r="P1671" s="22"/>
      <c r="Q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</row>
    <row r="1672" spans="1:28" x14ac:dyDescent="0.25">
      <c r="A1672" s="22"/>
      <c r="B1672" s="22"/>
      <c r="C1672" s="37"/>
      <c r="D1672" s="37"/>
      <c r="E1672" s="37"/>
      <c r="F1672" s="37"/>
      <c r="G1672" s="206"/>
      <c r="H1672" s="22"/>
      <c r="I1672" s="22"/>
      <c r="J1672" s="37"/>
      <c r="K1672" s="37"/>
      <c r="L1672" s="22"/>
      <c r="M1672" s="22"/>
      <c r="N1672" s="22"/>
      <c r="O1672" s="22"/>
      <c r="P1672" s="22"/>
      <c r="Q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</row>
    <row r="1673" spans="1:28" x14ac:dyDescent="0.25">
      <c r="A1673" s="22"/>
      <c r="B1673" s="22"/>
      <c r="C1673" s="37"/>
      <c r="D1673" s="37"/>
      <c r="E1673" s="37"/>
      <c r="F1673" s="37"/>
      <c r="G1673" s="206"/>
      <c r="H1673" s="22"/>
      <c r="I1673" s="22"/>
      <c r="J1673" s="37"/>
      <c r="K1673" s="37"/>
      <c r="L1673" s="22"/>
      <c r="M1673" s="22"/>
      <c r="N1673" s="22"/>
      <c r="O1673" s="22"/>
      <c r="P1673" s="22"/>
      <c r="Q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</row>
    <row r="1674" spans="1:28" x14ac:dyDescent="0.25">
      <c r="A1674" s="22"/>
      <c r="B1674" s="22"/>
      <c r="C1674" s="37"/>
      <c r="D1674" s="37"/>
      <c r="E1674" s="37"/>
      <c r="F1674" s="37"/>
      <c r="G1674" s="206"/>
      <c r="H1674" s="22"/>
      <c r="I1674" s="22"/>
      <c r="J1674" s="37"/>
      <c r="K1674" s="37"/>
      <c r="L1674" s="22"/>
      <c r="M1674" s="22"/>
      <c r="N1674" s="22"/>
      <c r="O1674" s="22"/>
      <c r="P1674" s="22"/>
      <c r="Q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</row>
    <row r="1675" spans="1:28" x14ac:dyDescent="0.25">
      <c r="A1675" s="22"/>
      <c r="B1675" s="22"/>
      <c r="C1675" s="37"/>
      <c r="D1675" s="37"/>
      <c r="E1675" s="37"/>
      <c r="F1675" s="37"/>
      <c r="G1675" s="206"/>
      <c r="H1675" s="22"/>
      <c r="I1675" s="22"/>
      <c r="J1675" s="37"/>
      <c r="K1675" s="37"/>
      <c r="L1675" s="22"/>
      <c r="M1675" s="22"/>
      <c r="N1675" s="22"/>
      <c r="O1675" s="22"/>
      <c r="P1675" s="22"/>
      <c r="Q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</row>
    <row r="1676" spans="1:28" x14ac:dyDescent="0.25">
      <c r="A1676" s="22"/>
      <c r="B1676" s="22"/>
      <c r="C1676" s="37"/>
      <c r="D1676" s="37"/>
      <c r="E1676" s="37"/>
      <c r="F1676" s="37"/>
      <c r="G1676" s="206"/>
      <c r="H1676" s="22"/>
      <c r="I1676" s="22"/>
      <c r="J1676" s="37"/>
      <c r="K1676" s="37"/>
      <c r="L1676" s="22"/>
      <c r="M1676" s="22"/>
      <c r="N1676" s="22"/>
      <c r="O1676" s="22"/>
      <c r="P1676" s="22"/>
      <c r="Q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</row>
    <row r="1677" spans="1:28" x14ac:dyDescent="0.25">
      <c r="A1677" s="22"/>
      <c r="B1677" s="22"/>
      <c r="C1677" s="37"/>
      <c r="D1677" s="37"/>
      <c r="E1677" s="37"/>
      <c r="F1677" s="37"/>
      <c r="G1677" s="206"/>
      <c r="H1677" s="22"/>
      <c r="I1677" s="22"/>
      <c r="J1677" s="37"/>
      <c r="K1677" s="37"/>
      <c r="L1677" s="22"/>
      <c r="M1677" s="22"/>
      <c r="N1677" s="22"/>
      <c r="O1677" s="22"/>
      <c r="P1677" s="22"/>
      <c r="Q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</row>
    <row r="1678" spans="1:28" x14ac:dyDescent="0.25">
      <c r="A1678" s="22"/>
      <c r="B1678" s="22"/>
      <c r="C1678" s="37"/>
      <c r="D1678" s="37"/>
      <c r="E1678" s="37"/>
      <c r="F1678" s="37"/>
      <c r="G1678" s="206"/>
      <c r="H1678" s="22"/>
      <c r="I1678" s="22"/>
      <c r="J1678" s="37"/>
      <c r="K1678" s="37"/>
      <c r="L1678" s="22"/>
      <c r="M1678" s="22"/>
      <c r="N1678" s="22"/>
      <c r="O1678" s="22"/>
      <c r="P1678" s="22"/>
      <c r="Q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</row>
    <row r="1679" spans="1:28" x14ac:dyDescent="0.25">
      <c r="A1679" s="22"/>
      <c r="B1679" s="22"/>
      <c r="C1679" s="37"/>
      <c r="D1679" s="37"/>
      <c r="E1679" s="37"/>
      <c r="F1679" s="37"/>
      <c r="G1679" s="206"/>
      <c r="H1679" s="22"/>
      <c r="I1679" s="22"/>
      <c r="J1679" s="37"/>
      <c r="K1679" s="37"/>
      <c r="L1679" s="22"/>
      <c r="M1679" s="22"/>
      <c r="N1679" s="22"/>
      <c r="O1679" s="22"/>
      <c r="P1679" s="22"/>
      <c r="Q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</row>
    <row r="1680" spans="1:28" x14ac:dyDescent="0.25">
      <c r="A1680" s="22"/>
      <c r="B1680" s="22"/>
      <c r="C1680" s="37"/>
      <c r="D1680" s="37"/>
      <c r="E1680" s="37"/>
      <c r="F1680" s="37"/>
      <c r="G1680" s="206"/>
      <c r="H1680" s="22"/>
      <c r="I1680" s="22"/>
      <c r="J1680" s="37"/>
      <c r="K1680" s="37"/>
      <c r="L1680" s="22"/>
      <c r="M1680" s="22"/>
      <c r="N1680" s="22"/>
      <c r="O1680" s="22"/>
      <c r="P1680" s="22"/>
      <c r="Q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</row>
    <row r="1681" spans="1:28" x14ac:dyDescent="0.25">
      <c r="A1681" s="22"/>
      <c r="B1681" s="22"/>
      <c r="C1681" s="37"/>
      <c r="D1681" s="37"/>
      <c r="E1681" s="37"/>
      <c r="F1681" s="37"/>
      <c r="G1681" s="206"/>
      <c r="H1681" s="22"/>
      <c r="I1681" s="22"/>
      <c r="J1681" s="37"/>
      <c r="K1681" s="37"/>
      <c r="L1681" s="22"/>
      <c r="M1681" s="22"/>
      <c r="N1681" s="22"/>
      <c r="O1681" s="22"/>
      <c r="P1681" s="22"/>
      <c r="Q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</row>
    <row r="1682" spans="1:28" x14ac:dyDescent="0.25">
      <c r="A1682" s="22"/>
      <c r="B1682" s="22"/>
      <c r="C1682" s="37"/>
      <c r="D1682" s="37"/>
      <c r="E1682" s="37"/>
      <c r="F1682" s="37"/>
      <c r="G1682" s="206"/>
      <c r="H1682" s="22"/>
      <c r="I1682" s="22"/>
      <c r="J1682" s="37"/>
      <c r="K1682" s="37"/>
      <c r="L1682" s="22"/>
      <c r="M1682" s="22"/>
      <c r="N1682" s="22"/>
      <c r="O1682" s="22"/>
      <c r="P1682" s="22"/>
      <c r="Q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</row>
    <row r="1683" spans="1:28" x14ac:dyDescent="0.25">
      <c r="A1683" s="22"/>
      <c r="B1683" s="22"/>
      <c r="C1683" s="37"/>
      <c r="D1683" s="37"/>
      <c r="E1683" s="37"/>
      <c r="F1683" s="37"/>
      <c r="G1683" s="206"/>
      <c r="H1683" s="22"/>
      <c r="I1683" s="22"/>
      <c r="J1683" s="37"/>
      <c r="K1683" s="37"/>
      <c r="L1683" s="22"/>
      <c r="M1683" s="22"/>
      <c r="N1683" s="22"/>
      <c r="O1683" s="22"/>
      <c r="P1683" s="22"/>
      <c r="Q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</row>
    <row r="1684" spans="1:28" x14ac:dyDescent="0.25">
      <c r="A1684" s="22"/>
      <c r="B1684" s="22"/>
      <c r="C1684" s="37"/>
      <c r="D1684" s="37"/>
      <c r="E1684" s="37"/>
      <c r="F1684" s="37"/>
      <c r="G1684" s="206"/>
      <c r="H1684" s="22"/>
      <c r="I1684" s="22"/>
      <c r="J1684" s="37"/>
      <c r="K1684" s="37"/>
      <c r="L1684" s="22"/>
      <c r="M1684" s="22"/>
      <c r="N1684" s="22"/>
      <c r="O1684" s="22"/>
      <c r="P1684" s="22"/>
      <c r="Q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</row>
    <row r="1685" spans="1:28" x14ac:dyDescent="0.25">
      <c r="A1685" s="22"/>
      <c r="B1685" s="22"/>
      <c r="C1685" s="37"/>
      <c r="D1685" s="37"/>
      <c r="E1685" s="37"/>
      <c r="F1685" s="37"/>
      <c r="G1685" s="206"/>
      <c r="H1685" s="22"/>
      <c r="I1685" s="22"/>
      <c r="J1685" s="37"/>
      <c r="K1685" s="37"/>
      <c r="L1685" s="22"/>
      <c r="M1685" s="22"/>
      <c r="N1685" s="22"/>
      <c r="O1685" s="22"/>
      <c r="P1685" s="22"/>
      <c r="Q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</row>
    <row r="1686" spans="1:28" x14ac:dyDescent="0.25">
      <c r="A1686" s="22"/>
      <c r="B1686" s="22"/>
      <c r="C1686" s="37"/>
      <c r="D1686" s="37"/>
      <c r="E1686" s="37"/>
      <c r="F1686" s="37"/>
      <c r="G1686" s="206"/>
      <c r="H1686" s="22"/>
      <c r="I1686" s="22"/>
      <c r="J1686" s="37"/>
      <c r="K1686" s="37"/>
      <c r="L1686" s="22"/>
      <c r="M1686" s="22"/>
      <c r="N1686" s="22"/>
      <c r="O1686" s="22"/>
      <c r="P1686" s="22"/>
      <c r="Q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</row>
    <row r="1687" spans="1:28" x14ac:dyDescent="0.25">
      <c r="A1687" s="22"/>
      <c r="B1687" s="22"/>
      <c r="C1687" s="37"/>
      <c r="D1687" s="37"/>
      <c r="E1687" s="37"/>
      <c r="F1687" s="37"/>
      <c r="G1687" s="206"/>
      <c r="H1687" s="22"/>
      <c r="I1687" s="22"/>
      <c r="J1687" s="37"/>
      <c r="K1687" s="37"/>
      <c r="L1687" s="22"/>
      <c r="M1687" s="22"/>
      <c r="N1687" s="22"/>
      <c r="O1687" s="22"/>
      <c r="P1687" s="22"/>
      <c r="Q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</row>
    <row r="1688" spans="1:28" x14ac:dyDescent="0.25">
      <c r="A1688" s="22"/>
      <c r="B1688" s="22"/>
      <c r="C1688" s="37"/>
      <c r="D1688" s="37"/>
      <c r="E1688" s="37"/>
      <c r="F1688" s="37"/>
      <c r="G1688" s="206"/>
      <c r="H1688" s="22"/>
      <c r="I1688" s="22"/>
      <c r="J1688" s="37"/>
      <c r="K1688" s="37"/>
      <c r="L1688" s="22"/>
      <c r="M1688" s="22"/>
      <c r="N1688" s="22"/>
      <c r="O1688" s="22"/>
      <c r="P1688" s="22"/>
      <c r="Q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</row>
    <row r="1689" spans="1:28" x14ac:dyDescent="0.25">
      <c r="A1689" s="22"/>
      <c r="B1689" s="22"/>
      <c r="C1689" s="37"/>
      <c r="D1689" s="37"/>
      <c r="E1689" s="37"/>
      <c r="F1689" s="37"/>
      <c r="G1689" s="206"/>
      <c r="H1689" s="22"/>
      <c r="I1689" s="22"/>
      <c r="J1689" s="37"/>
      <c r="K1689" s="37"/>
      <c r="L1689" s="22"/>
      <c r="M1689" s="22"/>
      <c r="N1689" s="22"/>
      <c r="O1689" s="22"/>
      <c r="P1689" s="22"/>
      <c r="Q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</row>
    <row r="1690" spans="1:28" x14ac:dyDescent="0.25">
      <c r="A1690" s="22"/>
      <c r="B1690" s="22"/>
      <c r="C1690" s="37"/>
      <c r="D1690" s="37"/>
      <c r="E1690" s="37"/>
      <c r="F1690" s="37"/>
      <c r="G1690" s="206"/>
      <c r="H1690" s="22"/>
      <c r="I1690" s="22"/>
      <c r="J1690" s="37"/>
      <c r="K1690" s="37"/>
      <c r="L1690" s="22"/>
      <c r="M1690" s="22"/>
      <c r="N1690" s="22"/>
      <c r="O1690" s="22"/>
      <c r="P1690" s="22"/>
      <c r="Q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</row>
    <row r="1691" spans="1:28" x14ac:dyDescent="0.25">
      <c r="A1691" s="22"/>
      <c r="B1691" s="22"/>
      <c r="C1691" s="37"/>
      <c r="D1691" s="37"/>
      <c r="E1691" s="37"/>
      <c r="F1691" s="37"/>
      <c r="G1691" s="206"/>
      <c r="H1691" s="22"/>
      <c r="I1691" s="22"/>
      <c r="J1691" s="37"/>
      <c r="K1691" s="37"/>
      <c r="L1691" s="22"/>
      <c r="M1691" s="22"/>
      <c r="N1691" s="22"/>
      <c r="O1691" s="22"/>
      <c r="P1691" s="22"/>
      <c r="Q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</row>
    <row r="1692" spans="1:28" x14ac:dyDescent="0.25">
      <c r="A1692" s="22"/>
      <c r="B1692" s="22"/>
      <c r="C1692" s="37"/>
      <c r="D1692" s="37"/>
      <c r="E1692" s="37"/>
      <c r="F1692" s="37"/>
      <c r="G1692" s="206"/>
      <c r="H1692" s="22"/>
      <c r="I1692" s="22"/>
      <c r="J1692" s="37"/>
      <c r="K1692" s="37"/>
      <c r="L1692" s="22"/>
      <c r="M1692" s="22"/>
      <c r="N1692" s="22"/>
      <c r="O1692" s="22"/>
      <c r="P1692" s="22"/>
      <c r="Q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</row>
    <row r="1693" spans="1:28" x14ac:dyDescent="0.25">
      <c r="A1693" s="22"/>
      <c r="B1693" s="22"/>
      <c r="C1693" s="37"/>
      <c r="D1693" s="37"/>
      <c r="E1693" s="37"/>
      <c r="F1693" s="37"/>
      <c r="G1693" s="206"/>
      <c r="H1693" s="22"/>
      <c r="I1693" s="22"/>
      <c r="J1693" s="37"/>
      <c r="K1693" s="37"/>
      <c r="L1693" s="22"/>
      <c r="M1693" s="22"/>
      <c r="N1693" s="22"/>
      <c r="O1693" s="22"/>
      <c r="P1693" s="22"/>
      <c r="Q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</row>
    <row r="1694" spans="1:28" x14ac:dyDescent="0.25">
      <c r="A1694" s="22"/>
      <c r="B1694" s="22"/>
      <c r="C1694" s="37"/>
      <c r="D1694" s="37"/>
      <c r="E1694" s="37"/>
      <c r="F1694" s="37"/>
      <c r="G1694" s="206"/>
      <c r="H1694" s="22"/>
      <c r="I1694" s="22"/>
      <c r="J1694" s="37"/>
      <c r="K1694" s="37"/>
      <c r="L1694" s="22"/>
      <c r="M1694" s="22"/>
      <c r="N1694" s="22"/>
      <c r="O1694" s="22"/>
      <c r="P1694" s="22"/>
      <c r="Q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</row>
    <row r="1695" spans="1:28" x14ac:dyDescent="0.25">
      <c r="A1695" s="22"/>
      <c r="B1695" s="22"/>
      <c r="C1695" s="37"/>
      <c r="D1695" s="37"/>
      <c r="E1695" s="37"/>
      <c r="F1695" s="37"/>
      <c r="G1695" s="206"/>
      <c r="H1695" s="22"/>
      <c r="I1695" s="22"/>
      <c r="J1695" s="37"/>
      <c r="K1695" s="37"/>
      <c r="L1695" s="22"/>
      <c r="M1695" s="22"/>
      <c r="N1695" s="22"/>
      <c r="O1695" s="22"/>
      <c r="P1695" s="22"/>
      <c r="Q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</row>
    <row r="1696" spans="1:28" x14ac:dyDescent="0.25">
      <c r="A1696" s="22"/>
      <c r="B1696" s="22"/>
      <c r="C1696" s="37"/>
      <c r="D1696" s="37"/>
      <c r="E1696" s="37"/>
      <c r="F1696" s="37"/>
      <c r="G1696" s="206"/>
      <c r="H1696" s="22"/>
      <c r="I1696" s="22"/>
      <c r="J1696" s="37"/>
      <c r="K1696" s="37"/>
      <c r="L1696" s="22"/>
      <c r="M1696" s="22"/>
      <c r="N1696" s="22"/>
      <c r="O1696" s="22"/>
      <c r="P1696" s="22"/>
      <c r="Q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</row>
    <row r="1697" spans="1:28" x14ac:dyDescent="0.25">
      <c r="A1697" s="22"/>
      <c r="B1697" s="22"/>
      <c r="C1697" s="37"/>
      <c r="D1697" s="37"/>
      <c r="E1697" s="37"/>
      <c r="F1697" s="37"/>
      <c r="G1697" s="206"/>
      <c r="H1697" s="22"/>
      <c r="I1697" s="22"/>
      <c r="J1697" s="37"/>
      <c r="K1697" s="37"/>
      <c r="L1697" s="22"/>
      <c r="M1697" s="22"/>
      <c r="N1697" s="22"/>
      <c r="O1697" s="22"/>
      <c r="P1697" s="22"/>
      <c r="Q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</row>
    <row r="1698" spans="1:28" x14ac:dyDescent="0.25">
      <c r="A1698" s="22"/>
      <c r="B1698" s="22"/>
      <c r="C1698" s="37"/>
      <c r="D1698" s="37"/>
      <c r="E1698" s="37"/>
      <c r="F1698" s="37"/>
      <c r="G1698" s="206"/>
      <c r="H1698" s="22"/>
      <c r="I1698" s="22"/>
      <c r="J1698" s="37"/>
      <c r="K1698" s="37"/>
      <c r="L1698" s="22"/>
      <c r="M1698" s="22"/>
      <c r="N1698" s="22"/>
      <c r="O1698" s="22"/>
      <c r="P1698" s="22"/>
      <c r="Q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</row>
    <row r="1699" spans="1:28" x14ac:dyDescent="0.25">
      <c r="A1699" s="22"/>
      <c r="B1699" s="22"/>
      <c r="C1699" s="37"/>
      <c r="D1699" s="37"/>
      <c r="E1699" s="37"/>
      <c r="F1699" s="37"/>
      <c r="G1699" s="206"/>
      <c r="H1699" s="22"/>
      <c r="I1699" s="22"/>
      <c r="J1699" s="37"/>
      <c r="K1699" s="37"/>
      <c r="L1699" s="22"/>
      <c r="M1699" s="22"/>
      <c r="N1699" s="22"/>
      <c r="O1699" s="22"/>
      <c r="P1699" s="22"/>
      <c r="Q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</row>
    <row r="1700" spans="1:28" x14ac:dyDescent="0.25">
      <c r="A1700" s="22"/>
      <c r="B1700" s="22"/>
      <c r="C1700" s="37"/>
      <c r="D1700" s="37"/>
      <c r="E1700" s="37"/>
      <c r="F1700" s="37"/>
      <c r="G1700" s="206"/>
      <c r="H1700" s="22"/>
      <c r="I1700" s="22"/>
      <c r="J1700" s="37"/>
      <c r="K1700" s="37"/>
      <c r="L1700" s="22"/>
      <c r="M1700" s="22"/>
      <c r="N1700" s="22"/>
      <c r="O1700" s="22"/>
      <c r="P1700" s="22"/>
      <c r="Q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</row>
    <row r="1701" spans="1:28" x14ac:dyDescent="0.25">
      <c r="A1701" s="22"/>
      <c r="B1701" s="22"/>
      <c r="C1701" s="37"/>
      <c r="D1701" s="37"/>
      <c r="E1701" s="37"/>
      <c r="F1701" s="37"/>
      <c r="G1701" s="206"/>
      <c r="H1701" s="22"/>
      <c r="I1701" s="22"/>
      <c r="J1701" s="37"/>
      <c r="K1701" s="37"/>
      <c r="L1701" s="22"/>
      <c r="M1701" s="22"/>
      <c r="N1701" s="22"/>
      <c r="O1701" s="22"/>
      <c r="P1701" s="22"/>
      <c r="Q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</row>
    <row r="1702" spans="1:28" x14ac:dyDescent="0.25">
      <c r="A1702" s="22"/>
      <c r="B1702" s="22"/>
      <c r="C1702" s="37"/>
      <c r="D1702" s="37"/>
      <c r="E1702" s="37"/>
      <c r="F1702" s="37"/>
      <c r="G1702" s="206"/>
      <c r="H1702" s="22"/>
      <c r="I1702" s="22"/>
      <c r="J1702" s="37"/>
      <c r="K1702" s="37"/>
      <c r="L1702" s="22"/>
      <c r="M1702" s="22"/>
      <c r="N1702" s="22"/>
      <c r="O1702" s="22"/>
      <c r="P1702" s="22"/>
      <c r="Q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</row>
    <row r="1703" spans="1:28" x14ac:dyDescent="0.25">
      <c r="A1703" s="22"/>
      <c r="B1703" s="22"/>
      <c r="C1703" s="37"/>
      <c r="D1703" s="37"/>
      <c r="E1703" s="37"/>
      <c r="F1703" s="37"/>
      <c r="G1703" s="206"/>
      <c r="H1703" s="22"/>
      <c r="I1703" s="22"/>
      <c r="J1703" s="37"/>
      <c r="K1703" s="37"/>
      <c r="L1703" s="22"/>
      <c r="M1703" s="22"/>
      <c r="N1703" s="22"/>
      <c r="O1703" s="22"/>
      <c r="P1703" s="22"/>
      <c r="Q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</row>
    <row r="1704" spans="1:28" x14ac:dyDescent="0.25">
      <c r="A1704" s="22"/>
      <c r="B1704" s="22"/>
      <c r="C1704" s="37"/>
      <c r="D1704" s="37"/>
      <c r="E1704" s="37"/>
      <c r="F1704" s="37"/>
      <c r="G1704" s="206"/>
      <c r="H1704" s="22"/>
      <c r="I1704" s="22"/>
      <c r="J1704" s="37"/>
      <c r="K1704" s="37"/>
      <c r="L1704" s="22"/>
      <c r="M1704" s="22"/>
      <c r="N1704" s="22"/>
      <c r="O1704" s="22"/>
      <c r="P1704" s="22"/>
      <c r="Q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</row>
    <row r="1705" spans="1:28" x14ac:dyDescent="0.25">
      <c r="A1705" s="22"/>
      <c r="B1705" s="22"/>
      <c r="C1705" s="37"/>
      <c r="D1705" s="37"/>
      <c r="E1705" s="37"/>
      <c r="F1705" s="37"/>
      <c r="G1705" s="206"/>
      <c r="H1705" s="22"/>
      <c r="I1705" s="22"/>
      <c r="J1705" s="37"/>
      <c r="K1705" s="37"/>
      <c r="L1705" s="22"/>
      <c r="M1705" s="22"/>
      <c r="N1705" s="22"/>
      <c r="O1705" s="22"/>
      <c r="P1705" s="22"/>
      <c r="Q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</row>
    <row r="1706" spans="1:28" x14ac:dyDescent="0.25">
      <c r="A1706" s="22"/>
      <c r="B1706" s="22"/>
      <c r="C1706" s="37"/>
      <c r="D1706" s="37"/>
      <c r="E1706" s="37"/>
      <c r="F1706" s="37"/>
      <c r="G1706" s="206"/>
      <c r="H1706" s="22"/>
      <c r="I1706" s="22"/>
      <c r="J1706" s="37"/>
      <c r="K1706" s="37"/>
      <c r="L1706" s="22"/>
      <c r="M1706" s="22"/>
      <c r="N1706" s="22"/>
      <c r="O1706" s="22"/>
      <c r="P1706" s="22"/>
      <c r="Q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</row>
    <row r="1707" spans="1:28" x14ac:dyDescent="0.25">
      <c r="A1707" s="22"/>
      <c r="B1707" s="22"/>
      <c r="C1707" s="37"/>
      <c r="D1707" s="37"/>
      <c r="E1707" s="37"/>
      <c r="F1707" s="37"/>
      <c r="G1707" s="206"/>
      <c r="H1707" s="22"/>
      <c r="I1707" s="22"/>
      <c r="J1707" s="37"/>
      <c r="K1707" s="37"/>
      <c r="L1707" s="22"/>
      <c r="M1707" s="22"/>
      <c r="N1707" s="22"/>
      <c r="O1707" s="22"/>
      <c r="P1707" s="22"/>
      <c r="Q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</row>
    <row r="1708" spans="1:28" x14ac:dyDescent="0.25">
      <c r="A1708" s="22"/>
      <c r="B1708" s="22"/>
      <c r="C1708" s="37"/>
      <c r="D1708" s="37"/>
      <c r="E1708" s="37"/>
      <c r="F1708" s="37"/>
      <c r="G1708" s="206"/>
      <c r="H1708" s="22"/>
      <c r="I1708" s="22"/>
      <c r="J1708" s="37"/>
      <c r="K1708" s="37"/>
      <c r="L1708" s="22"/>
      <c r="M1708" s="22"/>
      <c r="N1708" s="22"/>
      <c r="O1708" s="22"/>
      <c r="P1708" s="22"/>
      <c r="Q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</row>
    <row r="1709" spans="1:28" x14ac:dyDescent="0.25">
      <c r="A1709" s="22"/>
      <c r="B1709" s="22"/>
      <c r="C1709" s="37"/>
      <c r="D1709" s="37"/>
      <c r="E1709" s="37"/>
      <c r="F1709" s="37"/>
      <c r="G1709" s="206"/>
      <c r="H1709" s="22"/>
      <c r="I1709" s="22"/>
      <c r="J1709" s="37"/>
      <c r="K1709" s="37"/>
      <c r="L1709" s="22"/>
      <c r="M1709" s="22"/>
      <c r="N1709" s="22"/>
      <c r="O1709" s="22"/>
      <c r="P1709" s="22"/>
      <c r="Q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</row>
    <row r="1710" spans="1:28" x14ac:dyDescent="0.25">
      <c r="A1710" s="22"/>
      <c r="B1710" s="22"/>
      <c r="C1710" s="37"/>
      <c r="D1710" s="37"/>
      <c r="E1710" s="37"/>
      <c r="F1710" s="37"/>
      <c r="G1710" s="206"/>
      <c r="H1710" s="22"/>
      <c r="I1710" s="22"/>
      <c r="J1710" s="37"/>
      <c r="K1710" s="37"/>
      <c r="L1710" s="22"/>
      <c r="M1710" s="22"/>
      <c r="N1710" s="22"/>
      <c r="O1710" s="22"/>
      <c r="P1710" s="22"/>
      <c r="Q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</row>
    <row r="1711" spans="1:28" x14ac:dyDescent="0.25">
      <c r="A1711" s="22"/>
      <c r="B1711" s="22"/>
      <c r="C1711" s="37"/>
      <c r="D1711" s="37"/>
      <c r="E1711" s="37"/>
      <c r="F1711" s="37"/>
      <c r="G1711" s="206"/>
      <c r="H1711" s="22"/>
      <c r="I1711" s="22"/>
      <c r="J1711" s="37"/>
      <c r="K1711" s="37"/>
      <c r="L1711" s="22"/>
      <c r="M1711" s="22"/>
      <c r="N1711" s="22"/>
      <c r="O1711" s="22"/>
      <c r="P1711" s="22"/>
      <c r="Q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</row>
    <row r="1712" spans="1:28" x14ac:dyDescent="0.25">
      <c r="A1712" s="22"/>
      <c r="B1712" s="22"/>
      <c r="C1712" s="37"/>
      <c r="D1712" s="37"/>
      <c r="E1712" s="37"/>
      <c r="F1712" s="37"/>
      <c r="G1712" s="206"/>
      <c r="H1712" s="22"/>
      <c r="I1712" s="22"/>
      <c r="J1712" s="37"/>
      <c r="K1712" s="37"/>
      <c r="L1712" s="22"/>
      <c r="M1712" s="22"/>
      <c r="N1712" s="22"/>
      <c r="O1712" s="22"/>
      <c r="P1712" s="22"/>
      <c r="Q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</row>
    <row r="1713" spans="1:28" x14ac:dyDescent="0.25">
      <c r="A1713" s="22"/>
      <c r="B1713" s="22"/>
      <c r="C1713" s="37"/>
      <c r="D1713" s="37"/>
      <c r="E1713" s="37"/>
      <c r="F1713" s="37"/>
      <c r="G1713" s="206"/>
      <c r="H1713" s="22"/>
      <c r="I1713" s="22"/>
      <c r="J1713" s="37"/>
      <c r="K1713" s="37"/>
      <c r="L1713" s="22"/>
      <c r="M1713" s="22"/>
      <c r="N1713" s="22"/>
      <c r="O1713" s="22"/>
      <c r="P1713" s="22"/>
      <c r="Q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</row>
    <row r="1714" spans="1:28" x14ac:dyDescent="0.25">
      <c r="A1714" s="22"/>
      <c r="B1714" s="22"/>
      <c r="C1714" s="37"/>
      <c r="D1714" s="37"/>
      <c r="E1714" s="37"/>
      <c r="F1714" s="37"/>
      <c r="G1714" s="206"/>
      <c r="H1714" s="22"/>
      <c r="I1714" s="22"/>
      <c r="J1714" s="37"/>
      <c r="K1714" s="37"/>
      <c r="L1714" s="22"/>
      <c r="M1714" s="22"/>
      <c r="N1714" s="22"/>
      <c r="O1714" s="22"/>
      <c r="P1714" s="22"/>
      <c r="Q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</row>
    <row r="1715" spans="1:28" x14ac:dyDescent="0.25">
      <c r="A1715" s="22"/>
      <c r="B1715" s="22"/>
      <c r="C1715" s="37"/>
      <c r="D1715" s="37"/>
      <c r="E1715" s="37"/>
      <c r="F1715" s="37"/>
      <c r="G1715" s="206"/>
      <c r="H1715" s="22"/>
      <c r="I1715" s="22"/>
      <c r="J1715" s="37"/>
      <c r="K1715" s="37"/>
      <c r="L1715" s="22"/>
      <c r="M1715" s="22"/>
      <c r="N1715" s="22"/>
      <c r="O1715" s="22"/>
      <c r="P1715" s="22"/>
      <c r="Q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</row>
    <row r="1716" spans="1:28" x14ac:dyDescent="0.25">
      <c r="A1716" s="22"/>
      <c r="B1716" s="22"/>
      <c r="C1716" s="37"/>
      <c r="D1716" s="37"/>
      <c r="E1716" s="37"/>
      <c r="F1716" s="37"/>
      <c r="G1716" s="206"/>
      <c r="H1716" s="22"/>
      <c r="I1716" s="22"/>
      <c r="J1716" s="37"/>
      <c r="K1716" s="37"/>
      <c r="L1716" s="22"/>
      <c r="M1716" s="22"/>
      <c r="N1716" s="22"/>
      <c r="O1716" s="22"/>
      <c r="P1716" s="22"/>
      <c r="Q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</row>
    <row r="1717" spans="1:28" x14ac:dyDescent="0.25">
      <c r="A1717" s="22"/>
      <c r="B1717" s="22"/>
      <c r="C1717" s="37"/>
      <c r="D1717" s="37"/>
      <c r="E1717" s="37"/>
      <c r="F1717" s="37"/>
      <c r="G1717" s="206"/>
      <c r="H1717" s="22"/>
      <c r="I1717" s="22"/>
      <c r="J1717" s="37"/>
      <c r="K1717" s="37"/>
      <c r="L1717" s="22"/>
      <c r="M1717" s="22"/>
      <c r="N1717" s="22"/>
      <c r="O1717" s="22"/>
      <c r="P1717" s="22"/>
      <c r="Q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</row>
    <row r="1718" spans="1:28" x14ac:dyDescent="0.25">
      <c r="A1718" s="22"/>
      <c r="B1718" s="22"/>
      <c r="C1718" s="37"/>
      <c r="D1718" s="37"/>
      <c r="E1718" s="37"/>
      <c r="F1718" s="37"/>
      <c r="G1718" s="206"/>
      <c r="H1718" s="22"/>
      <c r="I1718" s="22"/>
      <c r="J1718" s="37"/>
      <c r="K1718" s="37"/>
      <c r="L1718" s="22"/>
      <c r="M1718" s="22"/>
      <c r="N1718" s="22"/>
      <c r="O1718" s="22"/>
      <c r="P1718" s="22"/>
      <c r="Q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</row>
    <row r="1719" spans="1:28" x14ac:dyDescent="0.25">
      <c r="A1719" s="22"/>
      <c r="B1719" s="22"/>
      <c r="C1719" s="37"/>
      <c r="D1719" s="37"/>
      <c r="E1719" s="37"/>
      <c r="F1719" s="37"/>
      <c r="G1719" s="206"/>
      <c r="H1719" s="22"/>
      <c r="I1719" s="22"/>
      <c r="J1719" s="37"/>
      <c r="K1719" s="37"/>
      <c r="L1719" s="22"/>
      <c r="M1719" s="22"/>
      <c r="N1719" s="22"/>
      <c r="O1719" s="22"/>
      <c r="P1719" s="22"/>
      <c r="Q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</row>
    <row r="1720" spans="1:28" x14ac:dyDescent="0.25">
      <c r="A1720" s="22"/>
      <c r="B1720" s="22"/>
      <c r="C1720" s="37"/>
      <c r="D1720" s="37"/>
      <c r="E1720" s="37"/>
      <c r="F1720" s="37"/>
      <c r="G1720" s="206"/>
      <c r="H1720" s="22"/>
      <c r="I1720" s="22"/>
      <c r="J1720" s="37"/>
      <c r="K1720" s="37"/>
      <c r="L1720" s="22"/>
      <c r="M1720" s="22"/>
      <c r="N1720" s="22"/>
      <c r="O1720" s="22"/>
      <c r="P1720" s="22"/>
      <c r="Q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</row>
    <row r="1721" spans="1:28" x14ac:dyDescent="0.25">
      <c r="A1721" s="22"/>
      <c r="B1721" s="22"/>
      <c r="C1721" s="37"/>
      <c r="D1721" s="37"/>
      <c r="E1721" s="37"/>
      <c r="F1721" s="37"/>
      <c r="G1721" s="206"/>
      <c r="H1721" s="22"/>
      <c r="I1721" s="22"/>
      <c r="J1721" s="37"/>
      <c r="K1721" s="37"/>
      <c r="L1721" s="22"/>
      <c r="M1721" s="22"/>
      <c r="N1721" s="22"/>
      <c r="O1721" s="22"/>
      <c r="P1721" s="22"/>
      <c r="Q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</row>
    <row r="1722" spans="1:28" x14ac:dyDescent="0.25">
      <c r="A1722" s="22"/>
      <c r="B1722" s="22"/>
      <c r="C1722" s="37"/>
      <c r="D1722" s="37"/>
      <c r="E1722" s="37"/>
      <c r="F1722" s="37"/>
      <c r="G1722" s="206"/>
      <c r="H1722" s="22"/>
      <c r="I1722" s="22"/>
      <c r="J1722" s="37"/>
      <c r="K1722" s="37"/>
      <c r="L1722" s="22"/>
      <c r="M1722" s="22"/>
      <c r="N1722" s="22"/>
      <c r="O1722" s="22"/>
      <c r="P1722" s="22"/>
      <c r="Q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</row>
    <row r="1723" spans="1:28" x14ac:dyDescent="0.25">
      <c r="A1723" s="22"/>
      <c r="B1723" s="22"/>
      <c r="C1723" s="37"/>
      <c r="D1723" s="37"/>
      <c r="E1723" s="37"/>
      <c r="F1723" s="37"/>
      <c r="G1723" s="206"/>
      <c r="H1723" s="22"/>
      <c r="I1723" s="22"/>
      <c r="J1723" s="37"/>
      <c r="K1723" s="37"/>
      <c r="L1723" s="22"/>
      <c r="M1723" s="22"/>
      <c r="N1723" s="22"/>
      <c r="O1723" s="22"/>
      <c r="P1723" s="22"/>
      <c r="Q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</row>
    <row r="1724" spans="1:28" x14ac:dyDescent="0.25">
      <c r="A1724" s="22"/>
      <c r="B1724" s="22"/>
      <c r="C1724" s="37"/>
      <c r="D1724" s="37"/>
      <c r="E1724" s="37"/>
      <c r="F1724" s="37"/>
      <c r="G1724" s="206"/>
      <c r="H1724" s="22"/>
      <c r="I1724" s="22"/>
      <c r="J1724" s="37"/>
      <c r="K1724" s="37"/>
      <c r="L1724" s="22"/>
      <c r="M1724" s="22"/>
      <c r="N1724" s="22"/>
      <c r="O1724" s="22"/>
      <c r="P1724" s="22"/>
      <c r="Q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</row>
    <row r="1725" spans="1:28" x14ac:dyDescent="0.25">
      <c r="A1725" s="22"/>
      <c r="B1725" s="22"/>
      <c r="C1725" s="37"/>
      <c r="D1725" s="37"/>
      <c r="E1725" s="37"/>
      <c r="F1725" s="37"/>
      <c r="G1725" s="206"/>
      <c r="H1725" s="22"/>
      <c r="I1725" s="22"/>
      <c r="J1725" s="37"/>
      <c r="K1725" s="37"/>
      <c r="L1725" s="22"/>
      <c r="M1725" s="22"/>
      <c r="N1725" s="22"/>
      <c r="O1725" s="22"/>
      <c r="P1725" s="22"/>
      <c r="Q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</row>
    <row r="1726" spans="1:28" x14ac:dyDescent="0.25">
      <c r="A1726" s="22"/>
      <c r="B1726" s="22"/>
      <c r="C1726" s="37"/>
      <c r="D1726" s="37"/>
      <c r="E1726" s="37"/>
      <c r="F1726" s="37"/>
      <c r="G1726" s="206"/>
      <c r="H1726" s="22"/>
      <c r="I1726" s="22"/>
      <c r="J1726" s="37"/>
      <c r="K1726" s="37"/>
      <c r="L1726" s="22"/>
      <c r="M1726" s="22"/>
      <c r="N1726" s="22"/>
      <c r="O1726" s="22"/>
      <c r="P1726" s="22"/>
      <c r="Q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</row>
    <row r="1727" spans="1:28" x14ac:dyDescent="0.25">
      <c r="A1727" s="22"/>
      <c r="B1727" s="22"/>
      <c r="C1727" s="37"/>
      <c r="D1727" s="37"/>
      <c r="E1727" s="37"/>
      <c r="F1727" s="37"/>
      <c r="G1727" s="206"/>
      <c r="H1727" s="22"/>
      <c r="I1727" s="22"/>
      <c r="J1727" s="37"/>
      <c r="K1727" s="37"/>
      <c r="L1727" s="22"/>
      <c r="M1727" s="22"/>
      <c r="N1727" s="22"/>
      <c r="O1727" s="22"/>
      <c r="P1727" s="22"/>
      <c r="Q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</row>
    <row r="1728" spans="1:28" x14ac:dyDescent="0.25">
      <c r="A1728" s="22"/>
      <c r="B1728" s="22"/>
      <c r="C1728" s="37"/>
      <c r="D1728" s="37"/>
      <c r="E1728" s="37"/>
      <c r="F1728" s="37"/>
      <c r="G1728" s="206"/>
      <c r="H1728" s="22"/>
      <c r="I1728" s="22"/>
      <c r="J1728" s="37"/>
      <c r="K1728" s="37"/>
      <c r="L1728" s="22"/>
      <c r="M1728" s="22"/>
      <c r="N1728" s="22"/>
      <c r="O1728" s="22"/>
      <c r="P1728" s="22"/>
      <c r="Q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</row>
    <row r="1729" spans="1:28" x14ac:dyDescent="0.25">
      <c r="A1729" s="22"/>
      <c r="B1729" s="22"/>
      <c r="C1729" s="37"/>
      <c r="D1729" s="37"/>
      <c r="E1729" s="37"/>
      <c r="F1729" s="37"/>
      <c r="G1729" s="206"/>
      <c r="H1729" s="22"/>
      <c r="I1729" s="22"/>
      <c r="J1729" s="37"/>
      <c r="K1729" s="37"/>
      <c r="L1729" s="22"/>
      <c r="M1729" s="22"/>
      <c r="N1729" s="22"/>
      <c r="O1729" s="22"/>
      <c r="P1729" s="22"/>
      <c r="Q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</row>
    <row r="1730" spans="1:28" x14ac:dyDescent="0.25">
      <c r="A1730" s="22"/>
      <c r="B1730" s="22"/>
      <c r="C1730" s="37"/>
      <c r="D1730" s="37"/>
      <c r="E1730" s="37"/>
      <c r="F1730" s="37"/>
      <c r="G1730" s="206"/>
      <c r="H1730" s="22"/>
      <c r="I1730" s="22"/>
      <c r="J1730" s="37"/>
      <c r="K1730" s="37"/>
      <c r="L1730" s="22"/>
      <c r="M1730" s="22"/>
      <c r="N1730" s="22"/>
      <c r="O1730" s="22"/>
      <c r="P1730" s="22"/>
      <c r="Q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</row>
    <row r="1731" spans="1:28" x14ac:dyDescent="0.25">
      <c r="A1731" s="22"/>
      <c r="B1731" s="22"/>
      <c r="C1731" s="37"/>
      <c r="D1731" s="37"/>
      <c r="E1731" s="37"/>
      <c r="F1731" s="37"/>
      <c r="G1731" s="206"/>
      <c r="H1731" s="22"/>
      <c r="I1731" s="22"/>
      <c r="J1731" s="37"/>
      <c r="K1731" s="37"/>
      <c r="L1731" s="22"/>
      <c r="M1731" s="22"/>
      <c r="N1731" s="22"/>
      <c r="O1731" s="22"/>
      <c r="P1731" s="22"/>
      <c r="Q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</row>
    <row r="1732" spans="1:28" x14ac:dyDescent="0.25">
      <c r="A1732" s="22"/>
      <c r="B1732" s="22"/>
      <c r="C1732" s="37"/>
      <c r="D1732" s="37"/>
      <c r="E1732" s="37"/>
      <c r="F1732" s="37"/>
      <c r="G1732" s="206"/>
      <c r="H1732" s="22"/>
      <c r="I1732" s="22"/>
      <c r="J1732" s="37"/>
      <c r="K1732" s="37"/>
      <c r="L1732" s="22"/>
      <c r="M1732" s="22"/>
      <c r="N1732" s="22"/>
      <c r="O1732" s="22"/>
      <c r="P1732" s="22"/>
      <c r="Q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</row>
    <row r="1733" spans="1:28" x14ac:dyDescent="0.25">
      <c r="A1733" s="22"/>
      <c r="B1733" s="22"/>
      <c r="C1733" s="37"/>
      <c r="D1733" s="37"/>
      <c r="E1733" s="37"/>
      <c r="F1733" s="37"/>
      <c r="G1733" s="206"/>
      <c r="H1733" s="22"/>
      <c r="I1733" s="22"/>
      <c r="J1733" s="37"/>
      <c r="K1733" s="37"/>
      <c r="L1733" s="22"/>
      <c r="M1733" s="22"/>
      <c r="N1733" s="22"/>
      <c r="O1733" s="22"/>
      <c r="P1733" s="22"/>
      <c r="Q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</row>
    <row r="1734" spans="1:28" x14ac:dyDescent="0.25">
      <c r="A1734" s="22"/>
      <c r="B1734" s="22"/>
      <c r="C1734" s="37"/>
      <c r="D1734" s="37"/>
      <c r="E1734" s="37"/>
      <c r="F1734" s="37"/>
      <c r="G1734" s="206"/>
      <c r="H1734" s="22"/>
      <c r="I1734" s="22"/>
      <c r="J1734" s="37"/>
      <c r="K1734" s="37"/>
      <c r="L1734" s="22"/>
      <c r="M1734" s="22"/>
      <c r="N1734" s="22"/>
      <c r="O1734" s="22"/>
      <c r="P1734" s="22"/>
      <c r="Q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</row>
    <row r="1735" spans="1:28" x14ac:dyDescent="0.25">
      <c r="A1735" s="22"/>
      <c r="B1735" s="22"/>
      <c r="C1735" s="37"/>
      <c r="D1735" s="37"/>
      <c r="E1735" s="37"/>
      <c r="F1735" s="37"/>
      <c r="G1735" s="206"/>
      <c r="H1735" s="22"/>
      <c r="I1735" s="22"/>
      <c r="J1735" s="37"/>
      <c r="K1735" s="37"/>
      <c r="L1735" s="22"/>
      <c r="M1735" s="22"/>
      <c r="N1735" s="22"/>
      <c r="O1735" s="22"/>
      <c r="P1735" s="22"/>
      <c r="Q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</row>
    <row r="1736" spans="1:28" x14ac:dyDescent="0.25">
      <c r="A1736" s="22"/>
      <c r="B1736" s="22"/>
      <c r="C1736" s="37"/>
      <c r="D1736" s="37"/>
      <c r="E1736" s="37"/>
      <c r="F1736" s="37"/>
      <c r="G1736" s="206"/>
      <c r="H1736" s="22"/>
      <c r="I1736" s="22"/>
      <c r="J1736" s="37"/>
      <c r="K1736" s="37"/>
      <c r="L1736" s="22"/>
      <c r="M1736" s="22"/>
      <c r="N1736" s="22"/>
      <c r="O1736" s="22"/>
      <c r="P1736" s="22"/>
      <c r="Q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</row>
    <row r="1737" spans="1:28" x14ac:dyDescent="0.25">
      <c r="A1737" s="22"/>
      <c r="B1737" s="22"/>
      <c r="C1737" s="37"/>
      <c r="D1737" s="37"/>
      <c r="E1737" s="37"/>
      <c r="F1737" s="37"/>
      <c r="G1737" s="206"/>
      <c r="H1737" s="22"/>
      <c r="I1737" s="22"/>
      <c r="J1737" s="37"/>
      <c r="K1737" s="37"/>
      <c r="L1737" s="22"/>
      <c r="M1737" s="22"/>
      <c r="N1737" s="22"/>
      <c r="O1737" s="22"/>
      <c r="P1737" s="22"/>
      <c r="Q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</row>
    <row r="1738" spans="1:28" x14ac:dyDescent="0.25">
      <c r="A1738" s="22"/>
      <c r="B1738" s="22"/>
      <c r="C1738" s="37"/>
      <c r="D1738" s="37"/>
      <c r="E1738" s="37"/>
      <c r="F1738" s="37"/>
      <c r="G1738" s="206"/>
      <c r="H1738" s="22"/>
      <c r="I1738" s="22"/>
      <c r="J1738" s="37"/>
      <c r="K1738" s="37"/>
      <c r="L1738" s="22"/>
      <c r="M1738" s="22"/>
      <c r="N1738" s="22"/>
      <c r="O1738" s="22"/>
      <c r="P1738" s="22"/>
      <c r="Q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</row>
    <row r="1739" spans="1:28" x14ac:dyDescent="0.25">
      <c r="A1739" s="22"/>
      <c r="B1739" s="22"/>
      <c r="C1739" s="37"/>
      <c r="D1739" s="37"/>
      <c r="E1739" s="37"/>
      <c r="F1739" s="37"/>
      <c r="G1739" s="206"/>
      <c r="H1739" s="22"/>
      <c r="I1739" s="22"/>
      <c r="J1739" s="37"/>
      <c r="K1739" s="37"/>
      <c r="L1739" s="22"/>
      <c r="M1739" s="22"/>
      <c r="N1739" s="22"/>
      <c r="O1739" s="22"/>
      <c r="P1739" s="22"/>
      <c r="Q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</row>
    <row r="1740" spans="1:28" x14ac:dyDescent="0.25">
      <c r="A1740" s="22"/>
      <c r="B1740" s="22"/>
      <c r="C1740" s="37"/>
      <c r="D1740" s="37"/>
      <c r="E1740" s="37"/>
      <c r="F1740" s="37"/>
      <c r="G1740" s="206"/>
      <c r="H1740" s="22"/>
      <c r="I1740" s="22"/>
      <c r="J1740" s="37"/>
      <c r="K1740" s="37"/>
      <c r="L1740" s="22"/>
      <c r="M1740" s="22"/>
      <c r="N1740" s="22"/>
      <c r="O1740" s="22"/>
      <c r="P1740" s="22"/>
      <c r="Q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</row>
    <row r="1741" spans="1:28" x14ac:dyDescent="0.25">
      <c r="A1741" s="22"/>
      <c r="B1741" s="22"/>
      <c r="C1741" s="37"/>
      <c r="D1741" s="37"/>
      <c r="E1741" s="37"/>
      <c r="F1741" s="37"/>
      <c r="G1741" s="206"/>
      <c r="H1741" s="22"/>
      <c r="I1741" s="22"/>
      <c r="J1741" s="37"/>
      <c r="K1741" s="37"/>
      <c r="L1741" s="22"/>
      <c r="M1741" s="22"/>
      <c r="N1741" s="22"/>
      <c r="O1741" s="22"/>
      <c r="P1741" s="22"/>
      <c r="Q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</row>
    <row r="1742" spans="1:28" x14ac:dyDescent="0.25">
      <c r="A1742" s="22"/>
      <c r="B1742" s="22"/>
      <c r="C1742" s="37"/>
      <c r="D1742" s="37"/>
      <c r="E1742" s="37"/>
      <c r="F1742" s="37"/>
      <c r="G1742" s="206"/>
      <c r="H1742" s="22"/>
      <c r="I1742" s="22"/>
      <c r="J1742" s="37"/>
      <c r="K1742" s="37"/>
      <c r="L1742" s="22"/>
      <c r="M1742" s="22"/>
      <c r="N1742" s="22"/>
      <c r="O1742" s="22"/>
      <c r="P1742" s="22"/>
      <c r="Q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</row>
    <row r="1743" spans="1:28" x14ac:dyDescent="0.25">
      <c r="A1743" s="22"/>
      <c r="B1743" s="22"/>
      <c r="C1743" s="37"/>
      <c r="D1743" s="37"/>
      <c r="E1743" s="37"/>
      <c r="F1743" s="37"/>
      <c r="G1743" s="206"/>
      <c r="H1743" s="22"/>
      <c r="I1743" s="22"/>
      <c r="J1743" s="37"/>
      <c r="K1743" s="37"/>
      <c r="L1743" s="22"/>
      <c r="M1743" s="22"/>
      <c r="N1743" s="22"/>
      <c r="O1743" s="22"/>
      <c r="P1743" s="22"/>
      <c r="Q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</row>
    <row r="1744" spans="1:28" x14ac:dyDescent="0.25">
      <c r="A1744" s="22"/>
      <c r="B1744" s="22"/>
      <c r="C1744" s="37"/>
      <c r="D1744" s="37"/>
      <c r="E1744" s="37"/>
      <c r="F1744" s="37"/>
      <c r="G1744" s="206"/>
      <c r="H1744" s="22"/>
      <c r="I1744" s="22"/>
      <c r="J1744" s="37"/>
      <c r="K1744" s="37"/>
      <c r="L1744" s="22"/>
      <c r="M1744" s="22"/>
      <c r="N1744" s="22"/>
      <c r="O1744" s="22"/>
      <c r="P1744" s="22"/>
      <c r="Q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</row>
    <row r="1745" spans="1:28" x14ac:dyDescent="0.25">
      <c r="A1745" s="22"/>
      <c r="B1745" s="22"/>
      <c r="C1745" s="37"/>
      <c r="D1745" s="37"/>
      <c r="E1745" s="37"/>
      <c r="F1745" s="37"/>
      <c r="G1745" s="206"/>
      <c r="H1745" s="22"/>
      <c r="I1745" s="22"/>
      <c r="J1745" s="37"/>
      <c r="K1745" s="37"/>
      <c r="L1745" s="22"/>
      <c r="M1745" s="22"/>
      <c r="N1745" s="22"/>
      <c r="O1745" s="22"/>
      <c r="P1745" s="22"/>
      <c r="Q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</row>
    <row r="1746" spans="1:28" x14ac:dyDescent="0.25">
      <c r="A1746" s="22"/>
      <c r="B1746" s="22"/>
      <c r="C1746" s="37"/>
      <c r="D1746" s="37"/>
      <c r="E1746" s="37"/>
      <c r="F1746" s="37"/>
      <c r="G1746" s="206"/>
      <c r="H1746" s="22"/>
      <c r="I1746" s="22"/>
      <c r="J1746" s="37"/>
      <c r="K1746" s="37"/>
      <c r="L1746" s="22"/>
      <c r="M1746" s="22"/>
      <c r="N1746" s="22"/>
      <c r="O1746" s="22"/>
      <c r="P1746" s="22"/>
      <c r="Q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</row>
    <row r="1747" spans="1:28" x14ac:dyDescent="0.25">
      <c r="A1747" s="22"/>
      <c r="B1747" s="22"/>
      <c r="C1747" s="37"/>
      <c r="D1747" s="37"/>
      <c r="E1747" s="37"/>
      <c r="F1747" s="37"/>
      <c r="G1747" s="206"/>
      <c r="H1747" s="22"/>
      <c r="I1747" s="22"/>
      <c r="J1747" s="37"/>
      <c r="K1747" s="37"/>
      <c r="L1747" s="22"/>
      <c r="M1747" s="22"/>
      <c r="N1747" s="22"/>
      <c r="O1747" s="22"/>
      <c r="P1747" s="22"/>
      <c r="Q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</row>
    <row r="1748" spans="1:28" x14ac:dyDescent="0.25">
      <c r="A1748" s="22"/>
      <c r="B1748" s="22"/>
      <c r="C1748" s="37"/>
      <c r="D1748" s="37"/>
      <c r="E1748" s="37"/>
      <c r="F1748" s="37"/>
      <c r="G1748" s="206"/>
      <c r="H1748" s="22"/>
      <c r="I1748" s="22"/>
      <c r="J1748" s="37"/>
      <c r="K1748" s="37"/>
      <c r="L1748" s="22"/>
      <c r="M1748" s="22"/>
      <c r="N1748" s="22"/>
      <c r="O1748" s="22"/>
      <c r="P1748" s="22"/>
      <c r="Q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</row>
    <row r="1749" spans="1:28" x14ac:dyDescent="0.25">
      <c r="A1749" s="22"/>
      <c r="B1749" s="22"/>
      <c r="C1749" s="37"/>
      <c r="D1749" s="37"/>
      <c r="E1749" s="37"/>
      <c r="F1749" s="37"/>
      <c r="G1749" s="206"/>
      <c r="H1749" s="22"/>
      <c r="I1749" s="22"/>
      <c r="J1749" s="37"/>
      <c r="K1749" s="37"/>
      <c r="L1749" s="22"/>
      <c r="M1749" s="22"/>
      <c r="N1749" s="22"/>
      <c r="O1749" s="22"/>
      <c r="P1749" s="22"/>
      <c r="Q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</row>
    <row r="1750" spans="1:28" x14ac:dyDescent="0.25">
      <c r="A1750" s="22"/>
      <c r="B1750" s="22"/>
      <c r="C1750" s="37"/>
      <c r="D1750" s="37"/>
      <c r="E1750" s="37"/>
      <c r="F1750" s="37"/>
      <c r="G1750" s="206"/>
      <c r="H1750" s="22"/>
      <c r="I1750" s="22"/>
      <c r="J1750" s="37"/>
      <c r="K1750" s="37"/>
      <c r="L1750" s="22"/>
      <c r="M1750" s="22"/>
      <c r="N1750" s="22"/>
      <c r="O1750" s="22"/>
      <c r="P1750" s="22"/>
      <c r="Q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</row>
    <row r="1751" spans="1:28" x14ac:dyDescent="0.25">
      <c r="A1751" s="22"/>
      <c r="B1751" s="22"/>
      <c r="C1751" s="37"/>
      <c r="D1751" s="37"/>
      <c r="E1751" s="37"/>
      <c r="F1751" s="37"/>
      <c r="G1751" s="206"/>
      <c r="H1751" s="22"/>
      <c r="I1751" s="22"/>
      <c r="J1751" s="37"/>
      <c r="K1751" s="37"/>
      <c r="L1751" s="22"/>
      <c r="M1751" s="22"/>
      <c r="N1751" s="22"/>
      <c r="O1751" s="22"/>
      <c r="P1751" s="22"/>
      <c r="Q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</row>
    <row r="1752" spans="1:28" x14ac:dyDescent="0.25">
      <c r="A1752" s="22"/>
      <c r="B1752" s="22"/>
      <c r="C1752" s="37"/>
      <c r="D1752" s="37"/>
      <c r="E1752" s="37"/>
      <c r="F1752" s="37"/>
      <c r="G1752" s="206"/>
      <c r="H1752" s="22"/>
      <c r="I1752" s="22"/>
      <c r="J1752" s="37"/>
      <c r="K1752" s="37"/>
      <c r="L1752" s="22"/>
      <c r="M1752" s="22"/>
      <c r="N1752" s="22"/>
      <c r="O1752" s="22"/>
      <c r="P1752" s="22"/>
      <c r="Q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</row>
    <row r="1753" spans="1:28" x14ac:dyDescent="0.25">
      <c r="A1753" s="22"/>
      <c r="B1753" s="22"/>
      <c r="C1753" s="37"/>
      <c r="D1753" s="37"/>
      <c r="E1753" s="37"/>
      <c r="F1753" s="37"/>
      <c r="G1753" s="206"/>
      <c r="H1753" s="22"/>
      <c r="I1753" s="22"/>
      <c r="J1753" s="37"/>
      <c r="K1753" s="37"/>
      <c r="L1753" s="22"/>
      <c r="M1753" s="22"/>
      <c r="N1753" s="22"/>
      <c r="O1753" s="22"/>
      <c r="P1753" s="22"/>
      <c r="Q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</row>
    <row r="1754" spans="1:28" x14ac:dyDescent="0.25">
      <c r="A1754" s="22"/>
      <c r="B1754" s="22"/>
      <c r="C1754" s="37"/>
      <c r="D1754" s="37"/>
      <c r="E1754" s="37"/>
      <c r="F1754" s="37"/>
      <c r="G1754" s="206"/>
      <c r="H1754" s="22"/>
      <c r="I1754" s="22"/>
      <c r="J1754" s="37"/>
      <c r="K1754" s="37"/>
      <c r="L1754" s="22"/>
      <c r="M1754" s="22"/>
      <c r="N1754" s="22"/>
      <c r="O1754" s="22"/>
      <c r="P1754" s="22"/>
      <c r="Q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</row>
    <row r="1755" spans="1:28" x14ac:dyDescent="0.25">
      <c r="A1755" s="22"/>
      <c r="B1755" s="22"/>
      <c r="C1755" s="37"/>
      <c r="D1755" s="37"/>
      <c r="E1755" s="37"/>
      <c r="F1755" s="37"/>
      <c r="G1755" s="206"/>
      <c r="H1755" s="22"/>
      <c r="I1755" s="22"/>
      <c r="J1755" s="37"/>
      <c r="K1755" s="37"/>
      <c r="L1755" s="22"/>
      <c r="M1755" s="22"/>
      <c r="N1755" s="22"/>
      <c r="O1755" s="22"/>
      <c r="P1755" s="22"/>
      <c r="Q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</row>
    <row r="1756" spans="1:28" x14ac:dyDescent="0.25">
      <c r="A1756" s="22"/>
      <c r="B1756" s="22"/>
      <c r="C1756" s="37"/>
      <c r="D1756" s="37"/>
      <c r="E1756" s="37"/>
      <c r="F1756" s="37"/>
      <c r="G1756" s="206"/>
      <c r="H1756" s="22"/>
      <c r="I1756" s="22"/>
      <c r="J1756" s="37"/>
      <c r="K1756" s="37"/>
      <c r="L1756" s="22"/>
      <c r="M1756" s="22"/>
      <c r="N1756" s="22"/>
      <c r="O1756" s="22"/>
      <c r="P1756" s="22"/>
      <c r="Q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</row>
    <row r="1757" spans="1:28" x14ac:dyDescent="0.25">
      <c r="A1757" s="22"/>
      <c r="B1757" s="22"/>
      <c r="C1757" s="37"/>
      <c r="D1757" s="37"/>
      <c r="E1757" s="37"/>
      <c r="F1757" s="37"/>
      <c r="G1757" s="206"/>
      <c r="H1757" s="22"/>
      <c r="I1757" s="22"/>
      <c r="J1757" s="37"/>
      <c r="K1757" s="37"/>
      <c r="L1757" s="22"/>
      <c r="M1757" s="22"/>
      <c r="N1757" s="22"/>
      <c r="O1757" s="22"/>
      <c r="P1757" s="22"/>
      <c r="Q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</row>
    <row r="1758" spans="1:28" x14ac:dyDescent="0.25">
      <c r="A1758" s="22"/>
      <c r="B1758" s="22"/>
      <c r="C1758" s="37"/>
      <c r="D1758" s="37"/>
      <c r="E1758" s="37"/>
      <c r="F1758" s="37"/>
      <c r="G1758" s="206"/>
      <c r="H1758" s="22"/>
      <c r="I1758" s="22"/>
      <c r="J1758" s="37"/>
      <c r="K1758" s="37"/>
      <c r="L1758" s="22"/>
      <c r="M1758" s="22"/>
      <c r="N1758" s="22"/>
      <c r="O1758" s="22"/>
      <c r="P1758" s="22"/>
      <c r="Q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</row>
    <row r="1759" spans="1:28" x14ac:dyDescent="0.25">
      <c r="A1759" s="22"/>
      <c r="B1759" s="22"/>
      <c r="C1759" s="37"/>
      <c r="D1759" s="37"/>
      <c r="E1759" s="37"/>
      <c r="F1759" s="37"/>
      <c r="G1759" s="206"/>
      <c r="H1759" s="22"/>
      <c r="I1759" s="22"/>
      <c r="J1759" s="37"/>
      <c r="K1759" s="37"/>
      <c r="L1759" s="22"/>
      <c r="M1759" s="22"/>
      <c r="N1759" s="22"/>
      <c r="O1759" s="22"/>
      <c r="P1759" s="22"/>
      <c r="Q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</row>
    <row r="1760" spans="1:28" x14ac:dyDescent="0.25">
      <c r="A1760" s="22"/>
      <c r="B1760" s="22"/>
      <c r="C1760" s="37"/>
      <c r="D1760" s="37"/>
      <c r="E1760" s="37"/>
      <c r="F1760" s="37"/>
      <c r="G1760" s="206"/>
      <c r="H1760" s="22"/>
      <c r="I1760" s="22"/>
      <c r="J1760" s="37"/>
      <c r="K1760" s="37"/>
      <c r="L1760" s="22"/>
      <c r="M1760" s="22"/>
      <c r="N1760" s="22"/>
      <c r="O1760" s="22"/>
      <c r="P1760" s="22"/>
      <c r="Q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</row>
    <row r="1761" spans="1:28" x14ac:dyDescent="0.25">
      <c r="A1761" s="22"/>
      <c r="B1761" s="22"/>
      <c r="C1761" s="37"/>
      <c r="D1761" s="37"/>
      <c r="E1761" s="37"/>
      <c r="F1761" s="37"/>
      <c r="G1761" s="206"/>
      <c r="H1761" s="22"/>
      <c r="I1761" s="22"/>
      <c r="J1761" s="37"/>
      <c r="K1761" s="37"/>
      <c r="L1761" s="22"/>
      <c r="M1761" s="22"/>
      <c r="N1761" s="22"/>
      <c r="O1761" s="22"/>
      <c r="P1761" s="22"/>
      <c r="Q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</row>
    <row r="1762" spans="1:28" x14ac:dyDescent="0.25">
      <c r="A1762" s="22"/>
      <c r="B1762" s="22"/>
      <c r="C1762" s="37"/>
      <c r="D1762" s="37"/>
      <c r="E1762" s="37"/>
      <c r="F1762" s="37"/>
      <c r="G1762" s="206"/>
      <c r="H1762" s="22"/>
      <c r="I1762" s="22"/>
      <c r="J1762" s="37"/>
      <c r="K1762" s="37"/>
      <c r="L1762" s="22"/>
      <c r="M1762" s="22"/>
      <c r="N1762" s="22"/>
      <c r="O1762" s="22"/>
      <c r="P1762" s="22"/>
      <c r="Q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</row>
    <row r="1763" spans="1:28" x14ac:dyDescent="0.25">
      <c r="A1763" s="22"/>
      <c r="B1763" s="22"/>
      <c r="C1763" s="37"/>
      <c r="D1763" s="37"/>
      <c r="E1763" s="37"/>
      <c r="F1763" s="37"/>
      <c r="G1763" s="206"/>
      <c r="H1763" s="22"/>
      <c r="I1763" s="22"/>
      <c r="J1763" s="37"/>
      <c r="K1763" s="37"/>
      <c r="L1763" s="22"/>
      <c r="M1763" s="22"/>
      <c r="N1763" s="22"/>
      <c r="O1763" s="22"/>
      <c r="P1763" s="22"/>
      <c r="Q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</row>
    <row r="1764" spans="1:28" x14ac:dyDescent="0.25">
      <c r="A1764" s="22"/>
      <c r="B1764" s="22"/>
      <c r="C1764" s="37"/>
      <c r="D1764" s="37"/>
      <c r="E1764" s="37"/>
      <c r="F1764" s="37"/>
      <c r="G1764" s="206"/>
      <c r="H1764" s="22"/>
      <c r="I1764" s="22"/>
      <c r="J1764" s="37"/>
      <c r="K1764" s="37"/>
      <c r="L1764" s="22"/>
      <c r="M1764" s="22"/>
      <c r="N1764" s="22"/>
      <c r="O1764" s="22"/>
      <c r="P1764" s="22"/>
      <c r="Q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</row>
    <row r="1765" spans="1:28" x14ac:dyDescent="0.25">
      <c r="A1765" s="22"/>
      <c r="B1765" s="22"/>
      <c r="C1765" s="37"/>
      <c r="D1765" s="37"/>
      <c r="E1765" s="37"/>
      <c r="F1765" s="37"/>
      <c r="G1765" s="206"/>
      <c r="H1765" s="22"/>
      <c r="I1765" s="22"/>
      <c r="J1765" s="37"/>
      <c r="K1765" s="37"/>
      <c r="L1765" s="22"/>
      <c r="M1765" s="22"/>
      <c r="N1765" s="22"/>
      <c r="O1765" s="22"/>
      <c r="P1765" s="22"/>
      <c r="Q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</row>
    <row r="1766" spans="1:28" x14ac:dyDescent="0.25">
      <c r="A1766" s="22"/>
      <c r="B1766" s="22"/>
      <c r="C1766" s="37"/>
      <c r="D1766" s="37"/>
      <c r="E1766" s="37"/>
      <c r="F1766" s="37"/>
      <c r="G1766" s="206"/>
      <c r="H1766" s="22"/>
      <c r="I1766" s="22"/>
      <c r="J1766" s="37"/>
      <c r="K1766" s="37"/>
      <c r="L1766" s="22"/>
      <c r="M1766" s="22"/>
      <c r="N1766" s="22"/>
      <c r="O1766" s="22"/>
      <c r="P1766" s="22"/>
      <c r="Q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</row>
    <row r="1767" spans="1:28" x14ac:dyDescent="0.25">
      <c r="A1767" s="22"/>
      <c r="B1767" s="22"/>
      <c r="C1767" s="37"/>
      <c r="D1767" s="37"/>
      <c r="E1767" s="37"/>
      <c r="F1767" s="37"/>
      <c r="G1767" s="206"/>
      <c r="H1767" s="22"/>
      <c r="I1767" s="22"/>
      <c r="J1767" s="37"/>
      <c r="K1767" s="37"/>
      <c r="L1767" s="22"/>
      <c r="M1767" s="22"/>
      <c r="N1767" s="22"/>
      <c r="O1767" s="22"/>
      <c r="P1767" s="22"/>
      <c r="Q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</row>
    <row r="1768" spans="1:28" x14ac:dyDescent="0.25">
      <c r="A1768" s="22"/>
      <c r="B1768" s="22"/>
      <c r="C1768" s="37"/>
      <c r="D1768" s="37"/>
      <c r="E1768" s="37"/>
      <c r="F1768" s="37"/>
      <c r="G1768" s="206"/>
      <c r="H1768" s="22"/>
      <c r="I1768" s="22"/>
      <c r="J1768" s="37"/>
      <c r="K1768" s="37"/>
      <c r="L1768" s="22"/>
      <c r="M1768" s="22"/>
      <c r="N1768" s="22"/>
      <c r="O1768" s="22"/>
      <c r="P1768" s="22"/>
      <c r="Q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</row>
    <row r="1769" spans="1:28" x14ac:dyDescent="0.25">
      <c r="A1769" s="22"/>
      <c r="B1769" s="22"/>
      <c r="C1769" s="37"/>
      <c r="D1769" s="37"/>
      <c r="E1769" s="37"/>
      <c r="F1769" s="37"/>
      <c r="G1769" s="206"/>
      <c r="H1769" s="22"/>
      <c r="I1769" s="22"/>
      <c r="J1769" s="37"/>
      <c r="K1769" s="37"/>
      <c r="L1769" s="22"/>
      <c r="M1769" s="22"/>
      <c r="N1769" s="22"/>
      <c r="O1769" s="22"/>
      <c r="P1769" s="22"/>
      <c r="Q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</row>
    <row r="1770" spans="1:28" x14ac:dyDescent="0.25">
      <c r="A1770" s="22"/>
      <c r="B1770" s="22"/>
      <c r="C1770" s="37"/>
      <c r="D1770" s="37"/>
      <c r="E1770" s="37"/>
      <c r="F1770" s="37"/>
      <c r="G1770" s="206"/>
      <c r="H1770" s="22"/>
      <c r="I1770" s="22"/>
      <c r="J1770" s="37"/>
      <c r="K1770" s="37"/>
      <c r="L1770" s="22"/>
      <c r="M1770" s="22"/>
      <c r="N1770" s="22"/>
      <c r="O1770" s="22"/>
      <c r="P1770" s="22"/>
      <c r="Q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</row>
    <row r="1771" spans="1:28" x14ac:dyDescent="0.25">
      <c r="A1771" s="22"/>
      <c r="B1771" s="22"/>
      <c r="C1771" s="37"/>
      <c r="D1771" s="37"/>
      <c r="E1771" s="37"/>
      <c r="F1771" s="37"/>
      <c r="G1771" s="206"/>
      <c r="H1771" s="22"/>
      <c r="I1771" s="22"/>
      <c r="J1771" s="37"/>
      <c r="K1771" s="37"/>
      <c r="L1771" s="22"/>
      <c r="M1771" s="22"/>
      <c r="N1771" s="22"/>
      <c r="O1771" s="22"/>
      <c r="P1771" s="22"/>
      <c r="Q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</row>
    <row r="1772" spans="1:28" x14ac:dyDescent="0.25">
      <c r="A1772" s="22"/>
      <c r="B1772" s="22"/>
      <c r="C1772" s="37"/>
      <c r="D1772" s="37"/>
      <c r="E1772" s="37"/>
      <c r="F1772" s="37"/>
      <c r="G1772" s="206"/>
      <c r="H1772" s="22"/>
      <c r="I1772" s="22"/>
      <c r="J1772" s="37"/>
      <c r="K1772" s="37"/>
      <c r="L1772" s="22"/>
      <c r="M1772" s="22"/>
      <c r="N1772" s="22"/>
      <c r="O1772" s="22"/>
      <c r="P1772" s="22"/>
      <c r="Q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</row>
    <row r="1773" spans="1:28" x14ac:dyDescent="0.25">
      <c r="A1773" s="22"/>
      <c r="B1773" s="22"/>
      <c r="C1773" s="37"/>
      <c r="D1773" s="37"/>
      <c r="E1773" s="37"/>
      <c r="F1773" s="37"/>
      <c r="G1773" s="206"/>
      <c r="H1773" s="22"/>
      <c r="I1773" s="22"/>
      <c r="J1773" s="37"/>
      <c r="K1773" s="37"/>
      <c r="L1773" s="22"/>
      <c r="M1773" s="22"/>
      <c r="N1773" s="22"/>
      <c r="O1773" s="22"/>
      <c r="P1773" s="22"/>
      <c r="Q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</row>
    <row r="1774" spans="1:28" x14ac:dyDescent="0.25">
      <c r="A1774" s="22"/>
      <c r="B1774" s="22"/>
      <c r="C1774" s="37"/>
      <c r="D1774" s="37"/>
      <c r="E1774" s="37"/>
      <c r="F1774" s="37"/>
      <c r="G1774" s="206"/>
      <c r="H1774" s="22"/>
      <c r="I1774" s="22"/>
      <c r="J1774" s="37"/>
      <c r="K1774" s="37"/>
      <c r="L1774" s="22"/>
      <c r="M1774" s="22"/>
      <c r="N1774" s="22"/>
      <c r="O1774" s="22"/>
      <c r="P1774" s="22"/>
      <c r="Q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</row>
    <row r="1775" spans="1:28" x14ac:dyDescent="0.25">
      <c r="A1775" s="22"/>
      <c r="B1775" s="22"/>
      <c r="C1775" s="37"/>
      <c r="D1775" s="37"/>
      <c r="E1775" s="37"/>
      <c r="F1775" s="37"/>
      <c r="G1775" s="206"/>
      <c r="H1775" s="22"/>
      <c r="I1775" s="22"/>
      <c r="J1775" s="37"/>
      <c r="K1775" s="37"/>
      <c r="L1775" s="22"/>
      <c r="M1775" s="22"/>
      <c r="N1775" s="22"/>
      <c r="O1775" s="22"/>
      <c r="P1775" s="22"/>
      <c r="Q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</row>
    <row r="1776" spans="1:28" x14ac:dyDescent="0.25">
      <c r="A1776" s="22"/>
      <c r="B1776" s="22"/>
      <c r="C1776" s="37"/>
      <c r="D1776" s="37"/>
      <c r="E1776" s="37"/>
      <c r="F1776" s="37"/>
      <c r="G1776" s="206"/>
      <c r="H1776" s="22"/>
      <c r="I1776" s="22"/>
      <c r="J1776" s="37"/>
      <c r="K1776" s="37"/>
      <c r="L1776" s="22"/>
      <c r="M1776" s="22"/>
      <c r="N1776" s="22"/>
      <c r="O1776" s="22"/>
      <c r="P1776" s="22"/>
      <c r="Q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</row>
    <row r="1777" spans="1:28" x14ac:dyDescent="0.25">
      <c r="A1777" s="22"/>
      <c r="B1777" s="22"/>
      <c r="C1777" s="37"/>
      <c r="D1777" s="37"/>
      <c r="E1777" s="37"/>
      <c r="F1777" s="37"/>
      <c r="G1777" s="206"/>
      <c r="H1777" s="22"/>
      <c r="I1777" s="22"/>
      <c r="J1777" s="37"/>
      <c r="K1777" s="37"/>
      <c r="L1777" s="22"/>
      <c r="M1777" s="22"/>
      <c r="N1777" s="22"/>
      <c r="O1777" s="22"/>
      <c r="P1777" s="22"/>
      <c r="Q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</row>
    <row r="1778" spans="1:28" x14ac:dyDescent="0.25">
      <c r="A1778" s="22"/>
      <c r="B1778" s="22"/>
      <c r="C1778" s="37"/>
      <c r="D1778" s="37"/>
      <c r="E1778" s="37"/>
      <c r="F1778" s="37"/>
      <c r="G1778" s="206"/>
      <c r="H1778" s="22"/>
      <c r="I1778" s="22"/>
      <c r="J1778" s="37"/>
      <c r="K1778" s="37"/>
      <c r="L1778" s="22"/>
      <c r="M1778" s="22"/>
      <c r="N1778" s="22"/>
      <c r="O1778" s="22"/>
      <c r="P1778" s="22"/>
      <c r="Q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</row>
    <row r="1779" spans="1:28" x14ac:dyDescent="0.25">
      <c r="A1779" s="22"/>
      <c r="B1779" s="22"/>
      <c r="C1779" s="37"/>
      <c r="D1779" s="37"/>
      <c r="E1779" s="37"/>
      <c r="F1779" s="37"/>
      <c r="G1779" s="206"/>
      <c r="H1779" s="22"/>
      <c r="I1779" s="22"/>
      <c r="J1779" s="37"/>
      <c r="K1779" s="37"/>
      <c r="L1779" s="22"/>
      <c r="M1779" s="22"/>
      <c r="N1779" s="22"/>
      <c r="O1779" s="22"/>
      <c r="P1779" s="22"/>
      <c r="Q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</row>
    <row r="1780" spans="1:28" x14ac:dyDescent="0.25">
      <c r="A1780" s="22"/>
      <c r="B1780" s="22"/>
      <c r="C1780" s="37"/>
      <c r="D1780" s="37"/>
      <c r="E1780" s="37"/>
      <c r="F1780" s="37"/>
      <c r="G1780" s="206"/>
      <c r="H1780" s="22"/>
      <c r="I1780" s="22"/>
      <c r="J1780" s="37"/>
      <c r="K1780" s="37"/>
      <c r="L1780" s="22"/>
      <c r="M1780" s="22"/>
      <c r="N1780" s="22"/>
      <c r="O1780" s="22"/>
      <c r="P1780" s="22"/>
      <c r="Q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</row>
    <row r="1781" spans="1:28" x14ac:dyDescent="0.25">
      <c r="A1781" s="22"/>
      <c r="B1781" s="22"/>
      <c r="C1781" s="37"/>
      <c r="D1781" s="37"/>
      <c r="E1781" s="37"/>
      <c r="F1781" s="37"/>
      <c r="G1781" s="206"/>
      <c r="H1781" s="22"/>
      <c r="I1781" s="22"/>
      <c r="J1781" s="37"/>
      <c r="K1781" s="37"/>
      <c r="L1781" s="22"/>
      <c r="M1781" s="22"/>
      <c r="N1781" s="22"/>
      <c r="O1781" s="22"/>
      <c r="P1781" s="22"/>
      <c r="Q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</row>
    <row r="1782" spans="1:28" x14ac:dyDescent="0.25">
      <c r="A1782" s="22"/>
      <c r="B1782" s="22"/>
      <c r="C1782" s="37"/>
      <c r="D1782" s="37"/>
      <c r="E1782" s="37"/>
      <c r="F1782" s="37"/>
      <c r="G1782" s="206"/>
      <c r="H1782" s="22"/>
      <c r="I1782" s="22"/>
      <c r="J1782" s="37"/>
      <c r="K1782" s="37"/>
      <c r="L1782" s="22"/>
      <c r="M1782" s="22"/>
      <c r="N1782" s="22"/>
      <c r="O1782" s="22"/>
      <c r="P1782" s="22"/>
      <c r="Q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</row>
    <row r="1783" spans="1:28" x14ac:dyDescent="0.25">
      <c r="A1783" s="22"/>
      <c r="B1783" s="22"/>
      <c r="C1783" s="37"/>
      <c r="D1783" s="37"/>
      <c r="E1783" s="37"/>
      <c r="F1783" s="37"/>
      <c r="G1783" s="206"/>
      <c r="H1783" s="22"/>
      <c r="I1783" s="22"/>
      <c r="J1783" s="37"/>
      <c r="K1783" s="37"/>
      <c r="L1783" s="22"/>
      <c r="M1783" s="22"/>
      <c r="N1783" s="22"/>
      <c r="O1783" s="22"/>
      <c r="P1783" s="22"/>
      <c r="Q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</row>
    <row r="1784" spans="1:28" x14ac:dyDescent="0.25">
      <c r="A1784" s="22"/>
      <c r="B1784" s="22"/>
      <c r="C1784" s="37"/>
      <c r="D1784" s="37"/>
      <c r="E1784" s="37"/>
      <c r="F1784" s="37"/>
      <c r="G1784" s="206"/>
      <c r="H1784" s="22"/>
      <c r="I1784" s="22"/>
      <c r="J1784" s="37"/>
      <c r="K1784" s="37"/>
      <c r="L1784" s="22"/>
      <c r="M1784" s="22"/>
      <c r="N1784" s="22"/>
      <c r="O1784" s="22"/>
      <c r="P1784" s="22"/>
      <c r="Q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</row>
    <row r="1785" spans="1:28" x14ac:dyDescent="0.25">
      <c r="A1785" s="22"/>
      <c r="B1785" s="22"/>
      <c r="C1785" s="37"/>
      <c r="D1785" s="37"/>
      <c r="E1785" s="37"/>
      <c r="F1785" s="37"/>
      <c r="G1785" s="206"/>
      <c r="H1785" s="22"/>
      <c r="I1785" s="22"/>
      <c r="J1785" s="37"/>
      <c r="K1785" s="37"/>
      <c r="L1785" s="22"/>
      <c r="M1785" s="22"/>
      <c r="N1785" s="22"/>
      <c r="O1785" s="22"/>
      <c r="P1785" s="22"/>
      <c r="Q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</row>
    <row r="1786" spans="1:28" x14ac:dyDescent="0.25">
      <c r="A1786" s="22"/>
      <c r="B1786" s="22"/>
      <c r="C1786" s="37"/>
      <c r="D1786" s="37"/>
      <c r="E1786" s="37"/>
      <c r="F1786" s="37"/>
      <c r="G1786" s="206"/>
      <c r="H1786" s="22"/>
      <c r="I1786" s="22"/>
      <c r="J1786" s="37"/>
      <c r="K1786" s="37"/>
      <c r="L1786" s="22"/>
      <c r="M1786" s="22"/>
      <c r="N1786" s="22"/>
      <c r="O1786" s="22"/>
      <c r="P1786" s="22"/>
      <c r="Q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</row>
    <row r="1787" spans="1:28" x14ac:dyDescent="0.25">
      <c r="A1787" s="22"/>
      <c r="B1787" s="22"/>
      <c r="C1787" s="37"/>
      <c r="D1787" s="37"/>
      <c r="E1787" s="37"/>
      <c r="F1787" s="37"/>
      <c r="G1787" s="206"/>
      <c r="H1787" s="22"/>
      <c r="I1787" s="22"/>
      <c r="J1787" s="37"/>
      <c r="K1787" s="37"/>
      <c r="L1787" s="22"/>
      <c r="M1787" s="22"/>
      <c r="N1787" s="22"/>
      <c r="O1787" s="22"/>
      <c r="P1787" s="22"/>
      <c r="Q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</row>
    <row r="1788" spans="1:28" x14ac:dyDescent="0.25">
      <c r="A1788" s="22"/>
      <c r="B1788" s="22"/>
      <c r="C1788" s="37"/>
      <c r="D1788" s="37"/>
      <c r="E1788" s="37"/>
      <c r="F1788" s="37"/>
      <c r="G1788" s="206"/>
      <c r="H1788" s="22"/>
      <c r="I1788" s="22"/>
      <c r="J1788" s="37"/>
      <c r="K1788" s="37"/>
      <c r="L1788" s="22"/>
      <c r="M1788" s="22"/>
      <c r="N1788" s="22"/>
      <c r="O1788" s="22"/>
      <c r="P1788" s="22"/>
      <c r="Q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</row>
    <row r="1789" spans="1:28" x14ac:dyDescent="0.25">
      <c r="A1789" s="22"/>
      <c r="B1789" s="22"/>
      <c r="C1789" s="37"/>
      <c r="D1789" s="37"/>
      <c r="E1789" s="37"/>
      <c r="F1789" s="37"/>
      <c r="G1789" s="206"/>
      <c r="H1789" s="22"/>
      <c r="I1789" s="22"/>
      <c r="J1789" s="37"/>
      <c r="K1789" s="37"/>
      <c r="L1789" s="22"/>
      <c r="M1789" s="22"/>
      <c r="N1789" s="22"/>
      <c r="O1789" s="22"/>
      <c r="P1789" s="22"/>
      <c r="Q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</row>
    <row r="1790" spans="1:28" x14ac:dyDescent="0.25">
      <c r="A1790" s="22"/>
      <c r="B1790" s="22"/>
      <c r="C1790" s="37"/>
      <c r="D1790" s="37"/>
      <c r="E1790" s="37"/>
      <c r="F1790" s="37"/>
      <c r="G1790" s="206"/>
      <c r="H1790" s="22"/>
      <c r="I1790" s="22"/>
      <c r="J1790" s="37"/>
      <c r="K1790" s="37"/>
      <c r="L1790" s="22"/>
      <c r="M1790" s="22"/>
      <c r="N1790" s="22"/>
      <c r="O1790" s="22"/>
      <c r="P1790" s="22"/>
      <c r="Q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</row>
    <row r="1791" spans="1:28" x14ac:dyDescent="0.25">
      <c r="A1791" s="22"/>
      <c r="B1791" s="22"/>
      <c r="C1791" s="37"/>
      <c r="D1791" s="37"/>
      <c r="E1791" s="37"/>
      <c r="F1791" s="37"/>
      <c r="G1791" s="206"/>
      <c r="H1791" s="22"/>
      <c r="I1791" s="22"/>
      <c r="J1791" s="37"/>
      <c r="K1791" s="37"/>
      <c r="L1791" s="22"/>
      <c r="M1791" s="22"/>
      <c r="N1791" s="22"/>
      <c r="O1791" s="22"/>
      <c r="P1791" s="22"/>
      <c r="Q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</row>
    <row r="1792" spans="1:28" x14ac:dyDescent="0.25">
      <c r="A1792" s="22"/>
      <c r="B1792" s="22"/>
      <c r="C1792" s="37"/>
      <c r="D1792" s="37"/>
      <c r="E1792" s="37"/>
      <c r="F1792" s="37"/>
      <c r="G1792" s="206"/>
      <c r="H1792" s="22"/>
      <c r="I1792" s="22"/>
      <c r="J1792" s="37"/>
      <c r="K1792" s="37"/>
      <c r="L1792" s="22"/>
      <c r="M1792" s="22"/>
      <c r="N1792" s="22"/>
      <c r="O1792" s="22"/>
      <c r="P1792" s="22"/>
      <c r="Q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</row>
    <row r="1793" spans="1:28" x14ac:dyDescent="0.25">
      <c r="A1793" s="22"/>
      <c r="B1793" s="22"/>
      <c r="C1793" s="37"/>
      <c r="D1793" s="37"/>
      <c r="E1793" s="37"/>
      <c r="F1793" s="37"/>
      <c r="G1793" s="206"/>
      <c r="H1793" s="22"/>
      <c r="I1793" s="22"/>
      <c r="J1793" s="37"/>
      <c r="K1793" s="37"/>
      <c r="L1793" s="22"/>
      <c r="M1793" s="22"/>
      <c r="N1793" s="22"/>
      <c r="O1793" s="22"/>
      <c r="P1793" s="22"/>
      <c r="Q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</row>
    <row r="1794" spans="1:28" x14ac:dyDescent="0.25">
      <c r="A1794" s="22"/>
      <c r="B1794" s="22"/>
      <c r="C1794" s="37"/>
      <c r="D1794" s="37"/>
      <c r="E1794" s="37"/>
      <c r="F1794" s="37"/>
      <c r="G1794" s="206"/>
      <c r="H1794" s="22"/>
      <c r="I1794" s="22"/>
      <c r="J1794" s="37"/>
      <c r="K1794" s="37"/>
      <c r="L1794" s="22"/>
      <c r="M1794" s="22"/>
      <c r="N1794" s="22"/>
      <c r="O1794" s="22"/>
      <c r="P1794" s="22"/>
      <c r="Q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</row>
    <row r="1795" spans="1:28" x14ac:dyDescent="0.25">
      <c r="A1795" s="22"/>
      <c r="B1795" s="22"/>
      <c r="C1795" s="37"/>
      <c r="D1795" s="37"/>
      <c r="E1795" s="37"/>
      <c r="F1795" s="37"/>
      <c r="G1795" s="206"/>
      <c r="H1795" s="22"/>
      <c r="I1795" s="22"/>
      <c r="J1795" s="37"/>
      <c r="K1795" s="37"/>
      <c r="L1795" s="22"/>
      <c r="M1795" s="22"/>
      <c r="N1795" s="22"/>
      <c r="O1795" s="22"/>
      <c r="P1795" s="22"/>
      <c r="Q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</row>
    <row r="1796" spans="1:28" x14ac:dyDescent="0.25">
      <c r="A1796" s="22"/>
      <c r="B1796" s="22"/>
      <c r="C1796" s="37"/>
      <c r="D1796" s="37"/>
      <c r="E1796" s="37"/>
      <c r="F1796" s="37"/>
      <c r="G1796" s="206"/>
      <c r="H1796" s="22"/>
      <c r="I1796" s="22"/>
      <c r="J1796" s="37"/>
      <c r="K1796" s="37"/>
      <c r="L1796" s="22"/>
      <c r="M1796" s="22"/>
      <c r="N1796" s="22"/>
      <c r="O1796" s="22"/>
      <c r="P1796" s="22"/>
      <c r="Q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</row>
    <row r="1797" spans="1:28" x14ac:dyDescent="0.25">
      <c r="A1797" s="22"/>
      <c r="B1797" s="22"/>
      <c r="C1797" s="37"/>
      <c r="D1797" s="37"/>
      <c r="E1797" s="37"/>
      <c r="F1797" s="37"/>
      <c r="G1797" s="206"/>
      <c r="H1797" s="22"/>
      <c r="I1797" s="22"/>
      <c r="J1797" s="37"/>
      <c r="K1797" s="37"/>
      <c r="L1797" s="22"/>
      <c r="M1797" s="22"/>
      <c r="N1797" s="22"/>
      <c r="O1797" s="22"/>
      <c r="P1797" s="22"/>
      <c r="Q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</row>
    <row r="1798" spans="1:28" x14ac:dyDescent="0.25">
      <c r="A1798" s="22"/>
      <c r="B1798" s="22"/>
      <c r="C1798" s="37"/>
      <c r="D1798" s="37"/>
      <c r="E1798" s="37"/>
      <c r="F1798" s="37"/>
      <c r="G1798" s="206"/>
      <c r="H1798" s="22"/>
      <c r="I1798" s="22"/>
      <c r="J1798" s="37"/>
      <c r="K1798" s="37"/>
      <c r="L1798" s="22"/>
      <c r="M1798" s="22"/>
      <c r="N1798" s="22"/>
      <c r="O1798" s="22"/>
      <c r="P1798" s="22"/>
      <c r="Q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</row>
    <row r="1799" spans="1:28" x14ac:dyDescent="0.25">
      <c r="A1799" s="22"/>
      <c r="B1799" s="22"/>
      <c r="C1799" s="37"/>
      <c r="D1799" s="37"/>
      <c r="E1799" s="37"/>
      <c r="F1799" s="37"/>
      <c r="G1799" s="206"/>
      <c r="H1799" s="22"/>
      <c r="I1799" s="22"/>
      <c r="J1799" s="37"/>
      <c r="K1799" s="37"/>
      <c r="L1799" s="22"/>
      <c r="M1799" s="22"/>
      <c r="N1799" s="22"/>
      <c r="O1799" s="22"/>
      <c r="P1799" s="22"/>
      <c r="Q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</row>
    <row r="1800" spans="1:28" x14ac:dyDescent="0.25">
      <c r="A1800" s="22"/>
      <c r="B1800" s="22"/>
      <c r="C1800" s="37"/>
      <c r="D1800" s="37"/>
      <c r="E1800" s="37"/>
      <c r="F1800" s="37"/>
      <c r="G1800" s="206"/>
      <c r="H1800" s="22"/>
      <c r="I1800" s="22"/>
      <c r="J1800" s="37"/>
      <c r="K1800" s="37"/>
      <c r="L1800" s="22"/>
      <c r="M1800" s="22"/>
      <c r="N1800" s="22"/>
      <c r="O1800" s="22"/>
      <c r="P1800" s="22"/>
      <c r="Q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</row>
    <row r="1801" spans="1:28" x14ac:dyDescent="0.25">
      <c r="A1801" s="22"/>
      <c r="B1801" s="22"/>
      <c r="C1801" s="37"/>
      <c r="D1801" s="37"/>
      <c r="E1801" s="37"/>
      <c r="F1801" s="37"/>
      <c r="G1801" s="206"/>
      <c r="H1801" s="22"/>
      <c r="I1801" s="22"/>
      <c r="J1801" s="37"/>
      <c r="K1801" s="37"/>
      <c r="L1801" s="22"/>
      <c r="M1801" s="22"/>
      <c r="N1801" s="22"/>
      <c r="O1801" s="22"/>
      <c r="P1801" s="22"/>
      <c r="Q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</row>
    <row r="1802" spans="1:28" x14ac:dyDescent="0.25">
      <c r="A1802" s="22"/>
      <c r="B1802" s="22"/>
      <c r="C1802" s="37"/>
      <c r="D1802" s="37"/>
      <c r="E1802" s="37"/>
      <c r="F1802" s="37"/>
      <c r="G1802" s="206"/>
      <c r="H1802" s="22"/>
      <c r="I1802" s="22"/>
      <c r="J1802" s="37"/>
      <c r="K1802" s="37"/>
      <c r="L1802" s="22"/>
      <c r="M1802" s="22"/>
      <c r="N1802" s="22"/>
      <c r="O1802" s="22"/>
      <c r="P1802" s="22"/>
      <c r="Q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</row>
    <row r="1803" spans="1:28" x14ac:dyDescent="0.25">
      <c r="A1803" s="22"/>
      <c r="B1803" s="22"/>
      <c r="C1803" s="37"/>
      <c r="D1803" s="37"/>
      <c r="E1803" s="37"/>
      <c r="F1803" s="37"/>
      <c r="G1803" s="206"/>
      <c r="H1803" s="22"/>
      <c r="I1803" s="22"/>
      <c r="J1803" s="37"/>
      <c r="K1803" s="37"/>
      <c r="L1803" s="22"/>
      <c r="M1803" s="22"/>
      <c r="N1803" s="22"/>
      <c r="O1803" s="22"/>
      <c r="P1803" s="22"/>
      <c r="Q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</row>
    <row r="1804" spans="1:28" x14ac:dyDescent="0.25">
      <c r="A1804" s="22"/>
      <c r="B1804" s="22"/>
      <c r="C1804" s="37"/>
      <c r="D1804" s="37"/>
      <c r="E1804" s="37"/>
      <c r="F1804" s="37"/>
      <c r="G1804" s="206"/>
      <c r="H1804" s="22"/>
      <c r="I1804" s="22"/>
      <c r="J1804" s="37"/>
      <c r="K1804" s="37"/>
      <c r="L1804" s="22"/>
      <c r="M1804" s="22"/>
      <c r="N1804" s="22"/>
      <c r="O1804" s="22"/>
      <c r="P1804" s="22"/>
      <c r="Q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</row>
    <row r="1805" spans="1:28" x14ac:dyDescent="0.25">
      <c r="A1805" s="22"/>
      <c r="B1805" s="22"/>
      <c r="C1805" s="37"/>
      <c r="D1805" s="37"/>
      <c r="E1805" s="37"/>
      <c r="F1805" s="37"/>
      <c r="G1805" s="206"/>
      <c r="H1805" s="22"/>
      <c r="I1805" s="22"/>
      <c r="J1805" s="37"/>
      <c r="K1805" s="37"/>
      <c r="L1805" s="22"/>
      <c r="M1805" s="22"/>
      <c r="N1805" s="22"/>
      <c r="O1805" s="22"/>
      <c r="P1805" s="22"/>
      <c r="Q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</row>
    <row r="1806" spans="1:28" x14ac:dyDescent="0.25">
      <c r="A1806" s="22"/>
      <c r="B1806" s="22"/>
      <c r="C1806" s="37"/>
      <c r="D1806" s="37"/>
      <c r="E1806" s="37"/>
      <c r="F1806" s="37"/>
      <c r="G1806" s="206"/>
      <c r="H1806" s="22"/>
      <c r="I1806" s="22"/>
      <c r="J1806" s="37"/>
      <c r="K1806" s="37"/>
      <c r="L1806" s="22"/>
      <c r="M1806" s="22"/>
      <c r="N1806" s="22"/>
      <c r="O1806" s="22"/>
      <c r="P1806" s="22"/>
      <c r="Q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</row>
    <row r="1807" spans="1:28" x14ac:dyDescent="0.25">
      <c r="A1807" s="22"/>
      <c r="B1807" s="22"/>
      <c r="C1807" s="37"/>
      <c r="D1807" s="37"/>
      <c r="E1807" s="37"/>
      <c r="F1807" s="37"/>
      <c r="G1807" s="206"/>
      <c r="H1807" s="22"/>
      <c r="I1807" s="22"/>
      <c r="J1807" s="37"/>
      <c r="K1807" s="37"/>
      <c r="L1807" s="22"/>
      <c r="M1807" s="22"/>
      <c r="N1807" s="22"/>
      <c r="O1807" s="22"/>
      <c r="P1807" s="22"/>
      <c r="Q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</row>
    <row r="1808" spans="1:28" x14ac:dyDescent="0.25">
      <c r="A1808" s="22"/>
      <c r="B1808" s="22"/>
      <c r="C1808" s="37"/>
      <c r="D1808" s="37"/>
      <c r="E1808" s="37"/>
      <c r="F1808" s="37"/>
      <c r="G1808" s="206"/>
      <c r="H1808" s="22"/>
      <c r="I1808" s="22"/>
      <c r="J1808" s="37"/>
      <c r="K1808" s="37"/>
      <c r="L1808" s="22"/>
      <c r="M1808" s="22"/>
      <c r="N1808" s="22"/>
      <c r="O1808" s="22"/>
      <c r="P1808" s="22"/>
      <c r="Q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</row>
    <row r="1809" spans="1:28" x14ac:dyDescent="0.25">
      <c r="A1809" s="22"/>
      <c r="B1809" s="22"/>
      <c r="C1809" s="37"/>
      <c r="D1809" s="37"/>
      <c r="E1809" s="37"/>
      <c r="F1809" s="37"/>
      <c r="G1809" s="206"/>
      <c r="H1809" s="22"/>
      <c r="I1809" s="22"/>
      <c r="J1809" s="37"/>
      <c r="K1809" s="37"/>
      <c r="L1809" s="22"/>
      <c r="M1809" s="22"/>
      <c r="N1809" s="22"/>
      <c r="O1809" s="22"/>
      <c r="P1809" s="22"/>
      <c r="Q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</row>
    <row r="1810" spans="1:28" x14ac:dyDescent="0.25">
      <c r="A1810" s="22"/>
      <c r="B1810" s="22"/>
      <c r="C1810" s="37"/>
      <c r="D1810" s="37"/>
      <c r="E1810" s="37"/>
      <c r="F1810" s="37"/>
      <c r="G1810" s="206"/>
      <c r="H1810" s="22"/>
      <c r="I1810" s="22"/>
      <c r="J1810" s="37"/>
      <c r="K1810" s="37"/>
      <c r="L1810" s="22"/>
      <c r="M1810" s="22"/>
      <c r="N1810" s="22"/>
      <c r="O1810" s="22"/>
      <c r="P1810" s="22"/>
      <c r="Q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</row>
    <row r="1811" spans="1:28" x14ac:dyDescent="0.25">
      <c r="A1811" s="22"/>
      <c r="B1811" s="22"/>
      <c r="C1811" s="37"/>
      <c r="D1811" s="37"/>
      <c r="E1811" s="37"/>
      <c r="F1811" s="37"/>
      <c r="G1811" s="206"/>
      <c r="H1811" s="22"/>
      <c r="I1811" s="22"/>
      <c r="J1811" s="37"/>
      <c r="K1811" s="37"/>
      <c r="L1811" s="22"/>
      <c r="M1811" s="22"/>
      <c r="N1811" s="22"/>
      <c r="O1811" s="22"/>
      <c r="P1811" s="22"/>
      <c r="Q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</row>
    <row r="1812" spans="1:28" x14ac:dyDescent="0.25">
      <c r="A1812" s="22"/>
      <c r="B1812" s="22"/>
      <c r="C1812" s="37"/>
      <c r="D1812" s="37"/>
      <c r="E1812" s="37"/>
      <c r="F1812" s="37"/>
      <c r="G1812" s="206"/>
      <c r="H1812" s="22"/>
      <c r="I1812" s="22"/>
      <c r="J1812" s="37"/>
      <c r="K1812" s="37"/>
      <c r="L1812" s="22"/>
      <c r="M1812" s="22"/>
      <c r="N1812" s="22"/>
      <c r="O1812" s="22"/>
      <c r="P1812" s="22"/>
      <c r="Q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</row>
    <row r="1813" spans="1:28" x14ac:dyDescent="0.25">
      <c r="A1813" s="22"/>
      <c r="B1813" s="22"/>
      <c r="C1813" s="37"/>
      <c r="D1813" s="37"/>
      <c r="E1813" s="37"/>
      <c r="F1813" s="37"/>
      <c r="G1813" s="206"/>
      <c r="H1813" s="22"/>
      <c r="I1813" s="22"/>
      <c r="J1813" s="37"/>
      <c r="K1813" s="37"/>
      <c r="L1813" s="22"/>
      <c r="M1813" s="22"/>
      <c r="N1813" s="22"/>
      <c r="O1813" s="22"/>
      <c r="P1813" s="22"/>
      <c r="Q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</row>
    <row r="1814" spans="1:28" x14ac:dyDescent="0.25">
      <c r="A1814" s="22"/>
      <c r="B1814" s="22"/>
      <c r="C1814" s="37"/>
      <c r="D1814" s="37"/>
      <c r="E1814" s="37"/>
      <c r="F1814" s="37"/>
      <c r="G1814" s="206"/>
      <c r="H1814" s="22"/>
      <c r="I1814" s="22"/>
      <c r="J1814" s="37"/>
      <c r="K1814" s="37"/>
      <c r="L1814" s="22"/>
      <c r="M1814" s="22"/>
      <c r="N1814" s="22"/>
      <c r="O1814" s="22"/>
      <c r="P1814" s="22"/>
      <c r="Q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</row>
    <row r="1815" spans="1:28" x14ac:dyDescent="0.25">
      <c r="A1815" s="22"/>
      <c r="B1815" s="22"/>
      <c r="C1815" s="37"/>
      <c r="D1815" s="37"/>
      <c r="E1815" s="37"/>
      <c r="F1815" s="37"/>
      <c r="G1815" s="206"/>
      <c r="H1815" s="22"/>
      <c r="I1815" s="22"/>
      <c r="J1815" s="37"/>
      <c r="K1815" s="37"/>
      <c r="L1815" s="22"/>
      <c r="M1815" s="22"/>
      <c r="N1815" s="22"/>
      <c r="O1815" s="22"/>
      <c r="P1815" s="22"/>
      <c r="Q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</row>
    <row r="1816" spans="1:28" x14ac:dyDescent="0.25">
      <c r="A1816" s="22"/>
      <c r="B1816" s="22"/>
      <c r="C1816" s="37"/>
      <c r="D1816" s="37"/>
      <c r="E1816" s="37"/>
      <c r="F1816" s="37"/>
      <c r="G1816" s="206"/>
      <c r="H1816" s="22"/>
      <c r="I1816" s="22"/>
      <c r="J1816" s="37"/>
      <c r="K1816" s="37"/>
      <c r="L1816" s="22"/>
      <c r="M1816" s="22"/>
      <c r="N1816" s="22"/>
      <c r="O1816" s="22"/>
      <c r="P1816" s="22"/>
      <c r="Q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</row>
    <row r="1817" spans="1:28" x14ac:dyDescent="0.25">
      <c r="A1817" s="22"/>
      <c r="B1817" s="22"/>
      <c r="C1817" s="37"/>
      <c r="D1817" s="37"/>
      <c r="E1817" s="37"/>
      <c r="F1817" s="37"/>
      <c r="G1817" s="206"/>
      <c r="H1817" s="22"/>
      <c r="I1817" s="22"/>
      <c r="J1817" s="37"/>
      <c r="K1817" s="37"/>
      <c r="L1817" s="22"/>
      <c r="M1817" s="22"/>
      <c r="N1817" s="22"/>
      <c r="O1817" s="22"/>
      <c r="P1817" s="22"/>
      <c r="Q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</row>
    <row r="1818" spans="1:28" x14ac:dyDescent="0.25">
      <c r="A1818" s="22"/>
      <c r="B1818" s="22"/>
      <c r="C1818" s="37"/>
      <c r="D1818" s="37"/>
      <c r="E1818" s="37"/>
      <c r="F1818" s="37"/>
      <c r="G1818" s="206"/>
      <c r="H1818" s="22"/>
      <c r="I1818" s="22"/>
      <c r="J1818" s="37"/>
      <c r="K1818" s="37"/>
      <c r="L1818" s="22"/>
      <c r="M1818" s="22"/>
      <c r="N1818" s="22"/>
      <c r="O1818" s="22"/>
      <c r="P1818" s="22"/>
      <c r="Q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</row>
    <row r="1819" spans="1:28" x14ac:dyDescent="0.25">
      <c r="A1819" s="22"/>
      <c r="B1819" s="22"/>
      <c r="C1819" s="37"/>
      <c r="D1819" s="37"/>
      <c r="E1819" s="37"/>
      <c r="F1819" s="37"/>
      <c r="G1819" s="206"/>
      <c r="H1819" s="22"/>
      <c r="I1819" s="22"/>
      <c r="J1819" s="37"/>
      <c r="K1819" s="37"/>
      <c r="L1819" s="22"/>
      <c r="M1819" s="22"/>
      <c r="N1819" s="22"/>
      <c r="O1819" s="22"/>
      <c r="P1819" s="22"/>
      <c r="Q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</row>
    <row r="1820" spans="1:28" x14ac:dyDescent="0.25">
      <c r="A1820" s="22"/>
      <c r="B1820" s="22"/>
      <c r="C1820" s="37"/>
      <c r="D1820" s="37"/>
      <c r="E1820" s="37"/>
      <c r="F1820" s="37"/>
      <c r="G1820" s="206"/>
      <c r="H1820" s="22"/>
      <c r="I1820" s="22"/>
      <c r="J1820" s="37"/>
      <c r="K1820" s="37"/>
      <c r="L1820" s="22"/>
      <c r="M1820" s="22"/>
      <c r="N1820" s="22"/>
      <c r="O1820" s="22"/>
      <c r="P1820" s="22"/>
      <c r="Q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</row>
    <row r="1821" spans="1:28" x14ac:dyDescent="0.25">
      <c r="A1821" s="22"/>
      <c r="B1821" s="22"/>
      <c r="C1821" s="37"/>
      <c r="D1821" s="37"/>
      <c r="E1821" s="37"/>
      <c r="F1821" s="37"/>
      <c r="G1821" s="206"/>
      <c r="H1821" s="22"/>
      <c r="I1821" s="22"/>
      <c r="J1821" s="37"/>
      <c r="K1821" s="37"/>
      <c r="L1821" s="22"/>
      <c r="M1821" s="22"/>
      <c r="N1821" s="22"/>
      <c r="O1821" s="22"/>
      <c r="P1821" s="22"/>
      <c r="Q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</row>
    <row r="1822" spans="1:28" x14ac:dyDescent="0.25">
      <c r="A1822" s="22"/>
      <c r="B1822" s="22"/>
      <c r="C1822" s="37"/>
      <c r="D1822" s="37"/>
      <c r="E1822" s="37"/>
      <c r="F1822" s="37"/>
      <c r="G1822" s="206"/>
      <c r="H1822" s="22"/>
      <c r="I1822" s="22"/>
      <c r="J1822" s="37"/>
      <c r="K1822" s="37"/>
      <c r="L1822" s="22"/>
      <c r="M1822" s="22"/>
      <c r="N1822" s="22"/>
      <c r="O1822" s="22"/>
      <c r="P1822" s="22"/>
      <c r="Q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</row>
    <row r="1823" spans="1:28" x14ac:dyDescent="0.25">
      <c r="A1823" s="22"/>
      <c r="B1823" s="22"/>
      <c r="C1823" s="37"/>
      <c r="D1823" s="37"/>
      <c r="E1823" s="37"/>
      <c r="F1823" s="37"/>
      <c r="G1823" s="206"/>
      <c r="H1823" s="22"/>
      <c r="I1823" s="22"/>
      <c r="J1823" s="37"/>
      <c r="K1823" s="37"/>
      <c r="L1823" s="22"/>
      <c r="M1823" s="22"/>
      <c r="N1823" s="22"/>
      <c r="O1823" s="22"/>
      <c r="P1823" s="22"/>
      <c r="Q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</row>
    <row r="1824" spans="1:28" x14ac:dyDescent="0.25">
      <c r="A1824" s="22"/>
      <c r="B1824" s="22"/>
      <c r="C1824" s="37"/>
      <c r="D1824" s="37"/>
      <c r="E1824" s="37"/>
      <c r="F1824" s="37"/>
      <c r="G1824" s="206"/>
      <c r="H1824" s="22"/>
      <c r="I1824" s="22"/>
      <c r="J1824" s="37"/>
      <c r="K1824" s="37"/>
      <c r="L1824" s="22"/>
      <c r="M1824" s="22"/>
      <c r="N1824" s="22"/>
      <c r="O1824" s="22"/>
      <c r="P1824" s="22"/>
      <c r="Q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</row>
    <row r="1825" spans="1:28" x14ac:dyDescent="0.25">
      <c r="A1825" s="22"/>
      <c r="B1825" s="22"/>
      <c r="C1825" s="37"/>
      <c r="D1825" s="37"/>
      <c r="E1825" s="37"/>
      <c r="F1825" s="37"/>
      <c r="G1825" s="206"/>
      <c r="H1825" s="22"/>
      <c r="I1825" s="22"/>
      <c r="J1825" s="37"/>
      <c r="K1825" s="37"/>
      <c r="L1825" s="22"/>
      <c r="M1825" s="22"/>
      <c r="N1825" s="22"/>
      <c r="O1825" s="22"/>
      <c r="P1825" s="22"/>
      <c r="Q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</row>
    <row r="1826" spans="1:28" x14ac:dyDescent="0.25">
      <c r="A1826" s="22"/>
      <c r="B1826" s="22"/>
      <c r="C1826" s="37"/>
      <c r="D1826" s="37"/>
      <c r="E1826" s="37"/>
      <c r="F1826" s="37"/>
      <c r="G1826" s="206"/>
      <c r="H1826" s="22"/>
      <c r="I1826" s="22"/>
      <c r="J1826" s="37"/>
      <c r="K1826" s="37"/>
      <c r="L1826" s="22"/>
      <c r="M1826" s="22"/>
      <c r="N1826" s="22"/>
      <c r="O1826" s="22"/>
      <c r="P1826" s="22"/>
      <c r="Q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</row>
    <row r="1827" spans="1:28" x14ac:dyDescent="0.25">
      <c r="A1827" s="22"/>
      <c r="B1827" s="22"/>
      <c r="C1827" s="37"/>
      <c r="D1827" s="37"/>
      <c r="E1827" s="37"/>
      <c r="F1827" s="37"/>
      <c r="G1827" s="206"/>
      <c r="H1827" s="22"/>
      <c r="I1827" s="22"/>
      <c r="J1827" s="37"/>
      <c r="K1827" s="37"/>
      <c r="L1827" s="22"/>
      <c r="M1827" s="22"/>
      <c r="N1827" s="22"/>
      <c r="O1827" s="22"/>
      <c r="P1827" s="22"/>
      <c r="Q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</row>
    <row r="1828" spans="1:28" x14ac:dyDescent="0.25">
      <c r="A1828" s="22"/>
      <c r="B1828" s="22"/>
      <c r="C1828" s="37"/>
      <c r="D1828" s="37"/>
      <c r="E1828" s="37"/>
      <c r="F1828" s="37"/>
      <c r="G1828" s="206"/>
      <c r="H1828" s="22"/>
      <c r="I1828" s="22"/>
      <c r="J1828" s="37"/>
      <c r="K1828" s="37"/>
      <c r="L1828" s="22"/>
      <c r="M1828" s="22"/>
      <c r="N1828" s="22"/>
      <c r="O1828" s="22"/>
      <c r="P1828" s="22"/>
      <c r="Q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</row>
    <row r="1829" spans="1:28" x14ac:dyDescent="0.25">
      <c r="A1829" s="22"/>
      <c r="B1829" s="22"/>
      <c r="C1829" s="37"/>
      <c r="D1829" s="37"/>
      <c r="E1829" s="37"/>
      <c r="F1829" s="37"/>
      <c r="G1829" s="206"/>
      <c r="H1829" s="22"/>
      <c r="I1829" s="22"/>
      <c r="J1829" s="37"/>
      <c r="K1829" s="37"/>
      <c r="L1829" s="22"/>
      <c r="M1829" s="22"/>
      <c r="N1829" s="22"/>
      <c r="O1829" s="22"/>
      <c r="P1829" s="22"/>
      <c r="Q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</row>
    <row r="1830" spans="1:28" x14ac:dyDescent="0.25">
      <c r="A1830" s="22"/>
      <c r="B1830" s="22"/>
      <c r="C1830" s="37"/>
      <c r="D1830" s="37"/>
      <c r="E1830" s="37"/>
      <c r="F1830" s="37"/>
      <c r="G1830" s="206"/>
      <c r="H1830" s="22"/>
      <c r="I1830" s="22"/>
      <c r="J1830" s="37"/>
      <c r="K1830" s="37"/>
      <c r="L1830" s="22"/>
      <c r="M1830" s="22"/>
      <c r="N1830" s="22"/>
      <c r="O1830" s="22"/>
      <c r="P1830" s="22"/>
      <c r="Q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</row>
    <row r="1831" spans="1:28" x14ac:dyDescent="0.25">
      <c r="A1831" s="22"/>
      <c r="B1831" s="22"/>
      <c r="C1831" s="37"/>
      <c r="D1831" s="37"/>
      <c r="E1831" s="37"/>
      <c r="F1831" s="37"/>
      <c r="G1831" s="206"/>
      <c r="H1831" s="22"/>
      <c r="I1831" s="22"/>
      <c r="J1831" s="37"/>
      <c r="K1831" s="37"/>
      <c r="L1831" s="22"/>
      <c r="M1831" s="22"/>
      <c r="N1831" s="22"/>
      <c r="O1831" s="22"/>
      <c r="P1831" s="22"/>
      <c r="Q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</row>
    <row r="1832" spans="1:28" x14ac:dyDescent="0.25">
      <c r="A1832" s="22"/>
      <c r="B1832" s="22"/>
      <c r="C1832" s="37"/>
      <c r="D1832" s="37"/>
      <c r="E1832" s="37"/>
      <c r="F1832" s="37"/>
      <c r="G1832" s="206"/>
      <c r="H1832" s="22"/>
      <c r="I1832" s="22"/>
      <c r="J1832" s="37"/>
      <c r="K1832" s="37"/>
      <c r="L1832" s="22"/>
      <c r="M1832" s="22"/>
      <c r="N1832" s="22"/>
      <c r="O1832" s="22"/>
      <c r="P1832" s="22"/>
      <c r="Q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</row>
    <row r="1833" spans="1:28" x14ac:dyDescent="0.25">
      <c r="A1833" s="22"/>
      <c r="B1833" s="22"/>
      <c r="C1833" s="37"/>
      <c r="D1833" s="37"/>
      <c r="E1833" s="37"/>
      <c r="F1833" s="37"/>
      <c r="G1833" s="206"/>
      <c r="H1833" s="22"/>
      <c r="I1833" s="22"/>
      <c r="J1833" s="37"/>
      <c r="K1833" s="37"/>
      <c r="L1833" s="22"/>
      <c r="M1833" s="22"/>
      <c r="N1833" s="22"/>
      <c r="O1833" s="22"/>
      <c r="P1833" s="22"/>
      <c r="Q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</row>
    <row r="1834" spans="1:28" x14ac:dyDescent="0.25">
      <c r="A1834" s="22"/>
      <c r="B1834" s="22"/>
      <c r="C1834" s="37"/>
      <c r="D1834" s="37"/>
      <c r="E1834" s="37"/>
      <c r="F1834" s="37"/>
      <c r="G1834" s="206"/>
      <c r="H1834" s="22"/>
      <c r="I1834" s="22"/>
      <c r="J1834" s="37"/>
      <c r="K1834" s="37"/>
      <c r="L1834" s="22"/>
      <c r="M1834" s="22"/>
      <c r="N1834" s="22"/>
      <c r="O1834" s="22"/>
      <c r="P1834" s="22"/>
      <c r="Q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</row>
    <row r="1835" spans="1:28" x14ac:dyDescent="0.25">
      <c r="A1835" s="22"/>
      <c r="B1835" s="22"/>
      <c r="C1835" s="37"/>
      <c r="D1835" s="37"/>
      <c r="E1835" s="37"/>
      <c r="F1835" s="37"/>
      <c r="G1835" s="206"/>
      <c r="H1835" s="22"/>
      <c r="I1835" s="22"/>
      <c r="J1835" s="37"/>
      <c r="K1835" s="37"/>
      <c r="L1835" s="22"/>
      <c r="M1835" s="22"/>
      <c r="N1835" s="22"/>
      <c r="O1835" s="22"/>
      <c r="P1835" s="22"/>
      <c r="Q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</row>
    <row r="1836" spans="1:28" x14ac:dyDescent="0.25">
      <c r="A1836" s="22"/>
      <c r="B1836" s="22"/>
      <c r="C1836" s="37"/>
      <c r="D1836" s="37"/>
      <c r="E1836" s="37"/>
      <c r="F1836" s="37"/>
      <c r="G1836" s="206"/>
      <c r="H1836" s="22"/>
      <c r="I1836" s="22"/>
      <c r="J1836" s="37"/>
      <c r="K1836" s="37"/>
      <c r="L1836" s="22"/>
      <c r="M1836" s="22"/>
      <c r="N1836" s="22"/>
      <c r="O1836" s="22"/>
      <c r="P1836" s="22"/>
      <c r="Q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</row>
    <row r="1837" spans="1:28" x14ac:dyDescent="0.25">
      <c r="A1837" s="22"/>
      <c r="B1837" s="22"/>
      <c r="C1837" s="37"/>
      <c r="D1837" s="37"/>
      <c r="E1837" s="37"/>
      <c r="F1837" s="37"/>
      <c r="G1837" s="206"/>
      <c r="H1837" s="22"/>
      <c r="I1837" s="22"/>
      <c r="J1837" s="37"/>
      <c r="K1837" s="37"/>
      <c r="L1837" s="22"/>
      <c r="M1837" s="22"/>
      <c r="N1837" s="22"/>
      <c r="O1837" s="22"/>
      <c r="P1837" s="22"/>
      <c r="Q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</row>
    <row r="1838" spans="1:28" x14ac:dyDescent="0.25">
      <c r="A1838" s="22"/>
      <c r="B1838" s="22"/>
      <c r="C1838" s="37"/>
      <c r="D1838" s="37"/>
      <c r="E1838" s="37"/>
      <c r="F1838" s="37"/>
      <c r="G1838" s="206"/>
      <c r="H1838" s="22"/>
      <c r="I1838" s="22"/>
      <c r="J1838" s="37"/>
      <c r="K1838" s="37"/>
      <c r="L1838" s="22"/>
      <c r="M1838" s="22"/>
      <c r="N1838" s="22"/>
      <c r="O1838" s="22"/>
      <c r="P1838" s="22"/>
      <c r="Q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</row>
    <row r="1839" spans="1:28" x14ac:dyDescent="0.25">
      <c r="A1839" s="22"/>
      <c r="B1839" s="22"/>
      <c r="C1839" s="37"/>
      <c r="D1839" s="37"/>
      <c r="E1839" s="37"/>
      <c r="F1839" s="37"/>
      <c r="G1839" s="206"/>
      <c r="H1839" s="22"/>
      <c r="I1839" s="22"/>
      <c r="J1839" s="37"/>
      <c r="K1839" s="37"/>
      <c r="L1839" s="22"/>
      <c r="M1839" s="22"/>
      <c r="N1839" s="22"/>
      <c r="O1839" s="22"/>
      <c r="P1839" s="22"/>
      <c r="Q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</row>
    <row r="1840" spans="1:28" x14ac:dyDescent="0.25">
      <c r="A1840" s="22"/>
      <c r="B1840" s="22"/>
      <c r="C1840" s="37"/>
      <c r="D1840" s="37"/>
      <c r="E1840" s="37"/>
      <c r="F1840" s="37"/>
      <c r="G1840" s="206"/>
      <c r="H1840" s="22"/>
      <c r="I1840" s="22"/>
      <c r="J1840" s="37"/>
      <c r="K1840" s="37"/>
      <c r="L1840" s="22"/>
      <c r="M1840" s="22"/>
      <c r="N1840" s="22"/>
      <c r="O1840" s="22"/>
      <c r="P1840" s="22"/>
      <c r="Q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</row>
    <row r="1841" spans="1:28" x14ac:dyDescent="0.25">
      <c r="A1841" s="22"/>
      <c r="B1841" s="22"/>
      <c r="C1841" s="37"/>
      <c r="D1841" s="37"/>
      <c r="E1841" s="37"/>
      <c r="F1841" s="37"/>
      <c r="G1841" s="206"/>
      <c r="H1841" s="22"/>
      <c r="I1841" s="22"/>
      <c r="J1841" s="37"/>
      <c r="K1841" s="37"/>
      <c r="L1841" s="22"/>
      <c r="M1841" s="22"/>
      <c r="N1841" s="22"/>
      <c r="O1841" s="22"/>
      <c r="P1841" s="22"/>
      <c r="Q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</row>
    <row r="1842" spans="1:28" x14ac:dyDescent="0.25">
      <c r="A1842" s="22"/>
      <c r="B1842" s="22"/>
      <c r="C1842" s="37"/>
      <c r="D1842" s="37"/>
      <c r="E1842" s="37"/>
      <c r="F1842" s="37"/>
      <c r="G1842" s="206"/>
      <c r="H1842" s="22"/>
      <c r="I1842" s="22"/>
      <c r="J1842" s="37"/>
      <c r="K1842" s="37"/>
      <c r="L1842" s="22"/>
      <c r="M1842" s="22"/>
      <c r="N1842" s="22"/>
      <c r="O1842" s="22"/>
      <c r="P1842" s="22"/>
      <c r="Q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</row>
    <row r="1843" spans="1:28" x14ac:dyDescent="0.25">
      <c r="A1843" s="22"/>
      <c r="B1843" s="22"/>
      <c r="C1843" s="37"/>
      <c r="D1843" s="37"/>
      <c r="E1843" s="37"/>
      <c r="F1843" s="37"/>
      <c r="G1843" s="206"/>
      <c r="H1843" s="22"/>
      <c r="I1843" s="22"/>
      <c r="J1843" s="37"/>
      <c r="K1843" s="37"/>
      <c r="L1843" s="22"/>
      <c r="M1843" s="22"/>
      <c r="N1843" s="22"/>
      <c r="O1843" s="22"/>
      <c r="P1843" s="22"/>
      <c r="Q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</row>
    <row r="1844" spans="1:28" x14ac:dyDescent="0.25">
      <c r="A1844" s="22"/>
      <c r="B1844" s="22"/>
      <c r="C1844" s="37"/>
      <c r="D1844" s="37"/>
      <c r="E1844" s="37"/>
      <c r="F1844" s="37"/>
      <c r="G1844" s="206"/>
      <c r="H1844" s="22"/>
      <c r="I1844" s="22"/>
      <c r="J1844" s="37"/>
      <c r="K1844" s="37"/>
      <c r="L1844" s="22"/>
      <c r="M1844" s="22"/>
      <c r="N1844" s="22"/>
      <c r="O1844" s="22"/>
      <c r="P1844" s="22"/>
      <c r="Q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</row>
    <row r="1845" spans="1:28" x14ac:dyDescent="0.25">
      <c r="A1845" s="22"/>
      <c r="B1845" s="22"/>
      <c r="C1845" s="37"/>
      <c r="D1845" s="37"/>
      <c r="E1845" s="37"/>
      <c r="F1845" s="37"/>
      <c r="G1845" s="206"/>
      <c r="H1845" s="22"/>
      <c r="I1845" s="22"/>
      <c r="J1845" s="37"/>
      <c r="K1845" s="37"/>
      <c r="L1845" s="22"/>
      <c r="M1845" s="22"/>
      <c r="N1845" s="22"/>
      <c r="O1845" s="22"/>
      <c r="P1845" s="22"/>
      <c r="Q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</row>
    <row r="1846" spans="1:28" x14ac:dyDescent="0.25">
      <c r="A1846" s="22"/>
      <c r="B1846" s="22"/>
      <c r="C1846" s="37"/>
      <c r="D1846" s="37"/>
      <c r="E1846" s="37"/>
      <c r="F1846" s="37"/>
      <c r="G1846" s="206"/>
      <c r="H1846" s="22"/>
      <c r="I1846" s="22"/>
      <c r="J1846" s="37"/>
      <c r="K1846" s="37"/>
      <c r="L1846" s="22"/>
      <c r="M1846" s="22"/>
      <c r="N1846" s="22"/>
      <c r="O1846" s="22"/>
      <c r="P1846" s="22"/>
      <c r="Q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</row>
    <row r="1847" spans="1:28" x14ac:dyDescent="0.25">
      <c r="A1847" s="22"/>
      <c r="B1847" s="22"/>
      <c r="C1847" s="37"/>
      <c r="D1847" s="37"/>
      <c r="E1847" s="37"/>
      <c r="F1847" s="37"/>
      <c r="G1847" s="206"/>
      <c r="H1847" s="22"/>
      <c r="I1847" s="22"/>
      <c r="J1847" s="37"/>
      <c r="K1847" s="37"/>
      <c r="L1847" s="22"/>
      <c r="M1847" s="22"/>
      <c r="N1847" s="22"/>
      <c r="O1847" s="22"/>
      <c r="P1847" s="22"/>
      <c r="Q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</row>
    <row r="1848" spans="1:28" x14ac:dyDescent="0.25">
      <c r="A1848" s="22"/>
      <c r="B1848" s="22"/>
      <c r="C1848" s="37"/>
      <c r="D1848" s="37"/>
      <c r="E1848" s="37"/>
      <c r="F1848" s="37"/>
      <c r="G1848" s="206"/>
      <c r="H1848" s="22"/>
      <c r="I1848" s="22"/>
      <c r="J1848" s="37"/>
      <c r="K1848" s="37"/>
      <c r="L1848" s="22"/>
      <c r="M1848" s="22"/>
      <c r="N1848" s="22"/>
      <c r="O1848" s="22"/>
      <c r="P1848" s="22"/>
      <c r="Q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</row>
    <row r="1849" spans="1:28" x14ac:dyDescent="0.25">
      <c r="A1849" s="22"/>
      <c r="B1849" s="22"/>
      <c r="C1849" s="37"/>
      <c r="D1849" s="37"/>
      <c r="E1849" s="37"/>
      <c r="F1849" s="37"/>
      <c r="G1849" s="206"/>
      <c r="H1849" s="22"/>
      <c r="I1849" s="22"/>
      <c r="J1849" s="37"/>
      <c r="K1849" s="37"/>
      <c r="L1849" s="22"/>
      <c r="M1849" s="22"/>
      <c r="N1849" s="22"/>
      <c r="O1849" s="22"/>
      <c r="P1849" s="22"/>
      <c r="Q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</row>
    <row r="1850" spans="1:28" x14ac:dyDescent="0.25">
      <c r="A1850" s="22"/>
      <c r="B1850" s="22"/>
      <c r="C1850" s="37"/>
      <c r="D1850" s="37"/>
      <c r="E1850" s="37"/>
      <c r="F1850" s="37"/>
      <c r="G1850" s="206"/>
      <c r="H1850" s="22"/>
      <c r="I1850" s="22"/>
      <c r="J1850" s="37"/>
      <c r="K1850" s="37"/>
      <c r="L1850" s="22"/>
      <c r="M1850" s="22"/>
      <c r="N1850" s="22"/>
      <c r="O1850" s="22"/>
      <c r="P1850" s="22"/>
      <c r="Q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</row>
    <row r="1851" spans="1:28" x14ac:dyDescent="0.25">
      <c r="A1851" s="22"/>
      <c r="B1851" s="22"/>
      <c r="C1851" s="37"/>
      <c r="D1851" s="37"/>
      <c r="E1851" s="37"/>
      <c r="F1851" s="37"/>
      <c r="G1851" s="206"/>
      <c r="H1851" s="22"/>
      <c r="I1851" s="22"/>
      <c r="J1851" s="37"/>
      <c r="K1851" s="37"/>
      <c r="L1851" s="22"/>
      <c r="M1851" s="22"/>
      <c r="N1851" s="22"/>
      <c r="O1851" s="22"/>
      <c r="P1851" s="22"/>
      <c r="Q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</row>
    <row r="1852" spans="1:28" x14ac:dyDescent="0.25">
      <c r="A1852" s="22"/>
      <c r="B1852" s="22"/>
      <c r="C1852" s="37"/>
      <c r="D1852" s="37"/>
      <c r="E1852" s="37"/>
      <c r="F1852" s="37"/>
      <c r="G1852" s="206"/>
      <c r="H1852" s="22"/>
      <c r="I1852" s="22"/>
      <c r="J1852" s="37"/>
      <c r="K1852" s="37"/>
      <c r="L1852" s="22"/>
      <c r="M1852" s="22"/>
      <c r="N1852" s="22"/>
      <c r="O1852" s="22"/>
      <c r="P1852" s="22"/>
      <c r="Q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</row>
    <row r="1853" spans="1:28" x14ac:dyDescent="0.25">
      <c r="A1853" s="22"/>
      <c r="B1853" s="22"/>
      <c r="C1853" s="37"/>
      <c r="D1853" s="37"/>
      <c r="E1853" s="37"/>
      <c r="F1853" s="37"/>
      <c r="G1853" s="206"/>
      <c r="H1853" s="22"/>
      <c r="I1853" s="22"/>
      <c r="J1853" s="37"/>
      <c r="K1853" s="37"/>
      <c r="L1853" s="22"/>
      <c r="M1853" s="22"/>
      <c r="N1853" s="22"/>
      <c r="O1853" s="22"/>
      <c r="P1853" s="22"/>
      <c r="Q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</row>
    <row r="1854" spans="1:28" x14ac:dyDescent="0.25">
      <c r="A1854" s="22"/>
      <c r="B1854" s="22"/>
      <c r="C1854" s="37"/>
      <c r="D1854" s="37"/>
      <c r="E1854" s="37"/>
      <c r="F1854" s="37"/>
      <c r="G1854" s="206"/>
      <c r="H1854" s="22"/>
      <c r="I1854" s="22"/>
      <c r="J1854" s="37"/>
      <c r="K1854" s="37"/>
      <c r="L1854" s="22"/>
      <c r="M1854" s="22"/>
      <c r="N1854" s="22"/>
      <c r="O1854" s="22"/>
      <c r="P1854" s="22"/>
      <c r="Q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</row>
    <row r="1855" spans="1:28" x14ac:dyDescent="0.25">
      <c r="A1855" s="22"/>
      <c r="B1855" s="22"/>
      <c r="C1855" s="37"/>
      <c r="D1855" s="37"/>
      <c r="E1855" s="37"/>
      <c r="F1855" s="37"/>
      <c r="G1855" s="206"/>
      <c r="H1855" s="22"/>
      <c r="I1855" s="22"/>
      <c r="J1855" s="37"/>
      <c r="K1855" s="37"/>
      <c r="L1855" s="22"/>
      <c r="M1855" s="22"/>
      <c r="N1855" s="22"/>
      <c r="O1855" s="22"/>
      <c r="P1855" s="22"/>
      <c r="Q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</row>
    <row r="1856" spans="1:28" x14ac:dyDescent="0.25">
      <c r="A1856" s="22"/>
      <c r="B1856" s="22"/>
      <c r="C1856" s="37"/>
      <c r="D1856" s="37"/>
      <c r="E1856" s="37"/>
      <c r="F1856" s="37"/>
      <c r="G1856" s="206"/>
      <c r="H1856" s="22"/>
      <c r="I1856" s="22"/>
      <c r="J1856" s="37"/>
      <c r="K1856" s="37"/>
      <c r="L1856" s="22"/>
      <c r="M1856" s="22"/>
      <c r="N1856" s="22"/>
      <c r="O1856" s="22"/>
      <c r="P1856" s="22"/>
      <c r="Q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</row>
    <row r="1857" spans="1:28" x14ac:dyDescent="0.25">
      <c r="A1857" s="22"/>
      <c r="B1857" s="22"/>
      <c r="C1857" s="37"/>
      <c r="D1857" s="37"/>
      <c r="E1857" s="37"/>
      <c r="F1857" s="37"/>
      <c r="G1857" s="206"/>
      <c r="H1857" s="22"/>
      <c r="I1857" s="22"/>
      <c r="J1857" s="37"/>
      <c r="K1857" s="37"/>
      <c r="L1857" s="22"/>
      <c r="M1857" s="22"/>
      <c r="N1857" s="22"/>
      <c r="O1857" s="22"/>
      <c r="P1857" s="22"/>
      <c r="Q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</row>
    <row r="1858" spans="1:28" x14ac:dyDescent="0.25">
      <c r="A1858" s="22"/>
      <c r="B1858" s="22"/>
      <c r="C1858" s="37"/>
      <c r="D1858" s="37"/>
      <c r="E1858" s="37"/>
      <c r="F1858" s="37"/>
      <c r="G1858" s="206"/>
      <c r="H1858" s="22"/>
      <c r="I1858" s="22"/>
      <c r="J1858" s="37"/>
      <c r="K1858" s="37"/>
      <c r="L1858" s="22"/>
      <c r="M1858" s="22"/>
      <c r="N1858" s="22"/>
      <c r="O1858" s="22"/>
      <c r="P1858" s="22"/>
      <c r="Q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</row>
    <row r="1859" spans="1:28" x14ac:dyDescent="0.25">
      <c r="A1859" s="22"/>
      <c r="B1859" s="22"/>
      <c r="C1859" s="37"/>
      <c r="D1859" s="37"/>
      <c r="E1859" s="37"/>
      <c r="F1859" s="37"/>
      <c r="G1859" s="206"/>
      <c r="H1859" s="22"/>
      <c r="I1859" s="22"/>
      <c r="J1859" s="37"/>
      <c r="K1859" s="37"/>
      <c r="L1859" s="22"/>
      <c r="M1859" s="22"/>
      <c r="N1859" s="22"/>
      <c r="O1859" s="22"/>
      <c r="P1859" s="22"/>
      <c r="Q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</row>
    <row r="1860" spans="1:28" x14ac:dyDescent="0.25">
      <c r="A1860" s="22"/>
      <c r="B1860" s="22"/>
      <c r="C1860" s="37"/>
      <c r="D1860" s="37"/>
      <c r="E1860" s="37"/>
      <c r="F1860" s="37"/>
      <c r="G1860" s="206"/>
      <c r="H1860" s="22"/>
      <c r="I1860" s="22"/>
      <c r="J1860" s="37"/>
      <c r="K1860" s="37"/>
      <c r="L1860" s="22"/>
      <c r="M1860" s="22"/>
      <c r="N1860" s="22"/>
      <c r="O1860" s="22"/>
      <c r="P1860" s="22"/>
      <c r="Q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</row>
    <row r="1861" spans="1:28" x14ac:dyDescent="0.25">
      <c r="A1861" s="22"/>
      <c r="B1861" s="22"/>
      <c r="C1861" s="37"/>
      <c r="D1861" s="37"/>
      <c r="E1861" s="37"/>
      <c r="F1861" s="37"/>
      <c r="G1861" s="206"/>
      <c r="H1861" s="22"/>
      <c r="I1861" s="22"/>
      <c r="J1861" s="37"/>
      <c r="K1861" s="37"/>
      <c r="L1861" s="22"/>
      <c r="M1861" s="22"/>
      <c r="N1861" s="22"/>
      <c r="O1861" s="22"/>
      <c r="P1861" s="22"/>
      <c r="Q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</row>
    <row r="1862" spans="1:28" x14ac:dyDescent="0.25">
      <c r="A1862" s="22"/>
      <c r="B1862" s="22"/>
      <c r="C1862" s="37"/>
      <c r="D1862" s="37"/>
      <c r="E1862" s="37"/>
      <c r="F1862" s="37"/>
      <c r="G1862" s="206"/>
      <c r="H1862" s="22"/>
      <c r="I1862" s="22"/>
      <c r="J1862" s="37"/>
      <c r="K1862" s="37"/>
      <c r="L1862" s="22"/>
      <c r="M1862" s="22"/>
      <c r="N1862" s="22"/>
      <c r="O1862" s="22"/>
      <c r="P1862" s="22"/>
      <c r="Q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</row>
    <row r="1863" spans="1:28" x14ac:dyDescent="0.25">
      <c r="A1863" s="22"/>
      <c r="B1863" s="22"/>
      <c r="C1863" s="37"/>
      <c r="D1863" s="37"/>
      <c r="E1863" s="37"/>
      <c r="F1863" s="37"/>
      <c r="G1863" s="206"/>
      <c r="H1863" s="22"/>
      <c r="I1863" s="22"/>
      <c r="J1863" s="37"/>
      <c r="K1863" s="37"/>
      <c r="L1863" s="22"/>
      <c r="M1863" s="22"/>
      <c r="N1863" s="22"/>
      <c r="O1863" s="22"/>
      <c r="P1863" s="22"/>
      <c r="Q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</row>
    <row r="1864" spans="1:28" x14ac:dyDescent="0.25">
      <c r="A1864" s="22"/>
      <c r="B1864" s="22"/>
      <c r="C1864" s="37"/>
      <c r="D1864" s="37"/>
      <c r="E1864" s="37"/>
      <c r="F1864" s="37"/>
      <c r="G1864" s="206"/>
      <c r="H1864" s="22"/>
      <c r="I1864" s="22"/>
      <c r="J1864" s="37"/>
      <c r="K1864" s="37"/>
      <c r="L1864" s="22"/>
      <c r="M1864" s="22"/>
      <c r="N1864" s="22"/>
      <c r="O1864" s="22"/>
      <c r="P1864" s="22"/>
      <c r="Q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</row>
    <row r="1865" spans="1:28" x14ac:dyDescent="0.25">
      <c r="A1865" s="22"/>
      <c r="B1865" s="22"/>
      <c r="C1865" s="37"/>
      <c r="D1865" s="37"/>
      <c r="E1865" s="37"/>
      <c r="F1865" s="37"/>
      <c r="G1865" s="206"/>
      <c r="H1865" s="22"/>
      <c r="I1865" s="22"/>
      <c r="J1865" s="37"/>
      <c r="K1865" s="37"/>
      <c r="L1865" s="22"/>
      <c r="M1865" s="22"/>
      <c r="N1865" s="22"/>
      <c r="O1865" s="22"/>
      <c r="P1865" s="22"/>
      <c r="Q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</row>
    <row r="1866" spans="1:28" x14ac:dyDescent="0.25">
      <c r="A1866" s="22"/>
      <c r="B1866" s="22"/>
      <c r="C1866" s="37"/>
      <c r="D1866" s="37"/>
      <c r="E1866" s="37"/>
      <c r="F1866" s="37"/>
      <c r="G1866" s="206"/>
      <c r="H1866" s="22"/>
      <c r="I1866" s="22"/>
      <c r="J1866" s="37"/>
      <c r="K1866" s="37"/>
      <c r="L1866" s="22"/>
      <c r="M1866" s="22"/>
      <c r="N1866" s="22"/>
      <c r="O1866" s="22"/>
      <c r="P1866" s="22"/>
      <c r="Q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</row>
    <row r="1867" spans="1:28" x14ac:dyDescent="0.25">
      <c r="A1867" s="22"/>
      <c r="B1867" s="22"/>
      <c r="C1867" s="37"/>
      <c r="D1867" s="37"/>
      <c r="E1867" s="37"/>
      <c r="F1867" s="37"/>
      <c r="G1867" s="206"/>
      <c r="H1867" s="22"/>
      <c r="I1867" s="22"/>
      <c r="J1867" s="37"/>
      <c r="K1867" s="37"/>
      <c r="L1867" s="22"/>
      <c r="M1867" s="22"/>
      <c r="N1867" s="22"/>
      <c r="O1867" s="22"/>
      <c r="P1867" s="22"/>
      <c r="Q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</row>
    <row r="1868" spans="1:28" x14ac:dyDescent="0.25">
      <c r="A1868" s="22"/>
      <c r="B1868" s="22"/>
      <c r="C1868" s="37"/>
      <c r="D1868" s="37"/>
      <c r="E1868" s="37"/>
      <c r="F1868" s="37"/>
      <c r="G1868" s="206"/>
      <c r="H1868" s="22"/>
      <c r="I1868" s="22"/>
      <c r="J1868" s="37"/>
      <c r="K1868" s="37"/>
      <c r="L1868" s="22"/>
      <c r="M1868" s="22"/>
      <c r="N1868" s="22"/>
      <c r="O1868" s="22"/>
      <c r="P1868" s="22"/>
      <c r="Q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</row>
    <row r="1869" spans="1:28" x14ac:dyDescent="0.25">
      <c r="A1869" s="22"/>
      <c r="B1869" s="22"/>
      <c r="C1869" s="37"/>
      <c r="D1869" s="37"/>
      <c r="E1869" s="37"/>
      <c r="F1869" s="37"/>
      <c r="G1869" s="206"/>
      <c r="H1869" s="22"/>
      <c r="I1869" s="22"/>
      <c r="J1869" s="37"/>
      <c r="K1869" s="37"/>
      <c r="L1869" s="22"/>
      <c r="M1869" s="22"/>
      <c r="N1869" s="22"/>
      <c r="O1869" s="22"/>
      <c r="P1869" s="22"/>
      <c r="Q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</row>
    <row r="1870" spans="1:28" x14ac:dyDescent="0.25">
      <c r="A1870" s="22"/>
      <c r="B1870" s="22"/>
      <c r="C1870" s="37"/>
      <c r="D1870" s="37"/>
      <c r="E1870" s="37"/>
      <c r="F1870" s="37"/>
      <c r="G1870" s="206"/>
      <c r="H1870" s="22"/>
      <c r="I1870" s="22"/>
      <c r="J1870" s="37"/>
      <c r="K1870" s="37"/>
      <c r="L1870" s="22"/>
      <c r="M1870" s="22"/>
      <c r="N1870" s="22"/>
      <c r="O1870" s="22"/>
      <c r="P1870" s="22"/>
      <c r="Q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</row>
    <row r="1871" spans="1:28" x14ac:dyDescent="0.25">
      <c r="A1871" s="22"/>
      <c r="B1871" s="22"/>
      <c r="C1871" s="37"/>
      <c r="D1871" s="37"/>
      <c r="E1871" s="37"/>
      <c r="F1871" s="37"/>
      <c r="G1871" s="206"/>
      <c r="H1871" s="22"/>
      <c r="I1871" s="22"/>
      <c r="J1871" s="37"/>
      <c r="K1871" s="37"/>
      <c r="L1871" s="22"/>
      <c r="M1871" s="22"/>
      <c r="N1871" s="22"/>
      <c r="O1871" s="22"/>
      <c r="P1871" s="22"/>
      <c r="Q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</row>
    <row r="1872" spans="1:28" x14ac:dyDescent="0.25">
      <c r="A1872" s="22"/>
      <c r="B1872" s="22"/>
      <c r="C1872" s="37"/>
      <c r="D1872" s="37"/>
      <c r="E1872" s="37"/>
      <c r="F1872" s="37"/>
      <c r="G1872" s="206"/>
      <c r="H1872" s="22"/>
      <c r="I1872" s="22"/>
      <c r="J1872" s="37"/>
      <c r="K1872" s="37"/>
      <c r="L1872" s="22"/>
      <c r="M1872" s="22"/>
      <c r="N1872" s="22"/>
      <c r="O1872" s="22"/>
      <c r="P1872" s="22"/>
      <c r="Q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</row>
    <row r="1873" spans="1:28" x14ac:dyDescent="0.25">
      <c r="A1873" s="22"/>
      <c r="B1873" s="22"/>
      <c r="C1873" s="37"/>
      <c r="D1873" s="37"/>
      <c r="E1873" s="37"/>
      <c r="F1873" s="37"/>
      <c r="G1873" s="206"/>
      <c r="H1873" s="22"/>
      <c r="I1873" s="22"/>
      <c r="J1873" s="37"/>
      <c r="K1873" s="37"/>
      <c r="L1873" s="22"/>
      <c r="M1873" s="22"/>
      <c r="N1873" s="22"/>
      <c r="O1873" s="22"/>
      <c r="P1873" s="22"/>
      <c r="Q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</row>
    <row r="1874" spans="1:28" x14ac:dyDescent="0.25">
      <c r="A1874" s="22"/>
      <c r="B1874" s="22"/>
      <c r="C1874" s="37"/>
      <c r="D1874" s="37"/>
      <c r="E1874" s="37"/>
      <c r="F1874" s="37"/>
      <c r="G1874" s="206"/>
      <c r="H1874" s="22"/>
      <c r="I1874" s="22"/>
      <c r="J1874" s="37"/>
      <c r="K1874" s="37"/>
      <c r="L1874" s="22"/>
      <c r="M1874" s="22"/>
      <c r="N1874" s="22"/>
      <c r="O1874" s="22"/>
      <c r="P1874" s="22"/>
      <c r="Q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</row>
    <row r="1875" spans="1:28" x14ac:dyDescent="0.25">
      <c r="A1875" s="22"/>
      <c r="B1875" s="22"/>
      <c r="C1875" s="37"/>
      <c r="D1875" s="37"/>
      <c r="E1875" s="37"/>
      <c r="F1875" s="37"/>
      <c r="G1875" s="206"/>
      <c r="H1875" s="22"/>
      <c r="I1875" s="22"/>
      <c r="J1875" s="37"/>
      <c r="K1875" s="37"/>
      <c r="L1875" s="22"/>
      <c r="M1875" s="22"/>
      <c r="N1875" s="22"/>
      <c r="O1875" s="22"/>
      <c r="P1875" s="22"/>
      <c r="Q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</row>
    <row r="1876" spans="1:28" x14ac:dyDescent="0.25">
      <c r="A1876" s="22"/>
      <c r="B1876" s="22"/>
      <c r="C1876" s="37"/>
      <c r="D1876" s="37"/>
      <c r="E1876" s="37"/>
      <c r="F1876" s="37"/>
      <c r="G1876" s="206"/>
      <c r="H1876" s="22"/>
      <c r="I1876" s="22"/>
      <c r="J1876" s="37"/>
      <c r="K1876" s="37"/>
      <c r="L1876" s="22"/>
      <c r="M1876" s="22"/>
      <c r="N1876" s="22"/>
      <c r="O1876" s="22"/>
      <c r="P1876" s="22"/>
      <c r="Q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</row>
    <row r="1877" spans="1:28" x14ac:dyDescent="0.25">
      <c r="A1877" s="22"/>
      <c r="B1877" s="22"/>
      <c r="C1877" s="37"/>
      <c r="D1877" s="37"/>
      <c r="E1877" s="37"/>
      <c r="F1877" s="37"/>
      <c r="G1877" s="206"/>
      <c r="H1877" s="22"/>
      <c r="I1877" s="22"/>
      <c r="J1877" s="37"/>
      <c r="K1877" s="37"/>
      <c r="L1877" s="22"/>
      <c r="M1877" s="22"/>
      <c r="N1877" s="22"/>
      <c r="O1877" s="22"/>
      <c r="P1877" s="22"/>
      <c r="Q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</row>
    <row r="1878" spans="1:28" x14ac:dyDescent="0.25">
      <c r="A1878" s="22"/>
      <c r="B1878" s="22"/>
      <c r="C1878" s="37"/>
      <c r="D1878" s="37"/>
      <c r="E1878" s="37"/>
      <c r="F1878" s="37"/>
      <c r="G1878" s="206"/>
      <c r="H1878" s="22"/>
      <c r="I1878" s="22"/>
      <c r="J1878" s="37"/>
      <c r="K1878" s="37"/>
      <c r="L1878" s="22"/>
      <c r="M1878" s="22"/>
      <c r="N1878" s="22"/>
      <c r="O1878" s="22"/>
      <c r="P1878" s="22"/>
      <c r="Q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</row>
    <row r="1879" spans="1:28" x14ac:dyDescent="0.25">
      <c r="A1879" s="22"/>
      <c r="B1879" s="22"/>
      <c r="C1879" s="37"/>
      <c r="D1879" s="37"/>
      <c r="E1879" s="37"/>
      <c r="F1879" s="37"/>
      <c r="G1879" s="206"/>
      <c r="H1879" s="22"/>
      <c r="I1879" s="22"/>
      <c r="J1879" s="37"/>
      <c r="K1879" s="37"/>
      <c r="L1879" s="22"/>
      <c r="M1879" s="22"/>
      <c r="N1879" s="22"/>
      <c r="O1879" s="22"/>
      <c r="P1879" s="22"/>
      <c r="Q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</row>
    <row r="1880" spans="1:28" x14ac:dyDescent="0.25">
      <c r="A1880" s="22"/>
      <c r="B1880" s="22"/>
      <c r="C1880" s="37"/>
      <c r="D1880" s="37"/>
      <c r="E1880" s="37"/>
      <c r="F1880" s="37"/>
      <c r="G1880" s="206"/>
      <c r="H1880" s="22"/>
      <c r="I1880" s="22"/>
      <c r="J1880" s="37"/>
      <c r="K1880" s="37"/>
      <c r="L1880" s="22"/>
      <c r="M1880" s="22"/>
      <c r="N1880" s="22"/>
      <c r="O1880" s="22"/>
      <c r="P1880" s="22"/>
      <c r="Q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</row>
    <row r="1881" spans="1:28" x14ac:dyDescent="0.25">
      <c r="A1881" s="22"/>
      <c r="B1881" s="22"/>
      <c r="C1881" s="37"/>
      <c r="D1881" s="37"/>
      <c r="E1881" s="37"/>
      <c r="F1881" s="37"/>
      <c r="G1881" s="206"/>
      <c r="H1881" s="22"/>
      <c r="I1881" s="22"/>
      <c r="J1881" s="37"/>
      <c r="K1881" s="37"/>
      <c r="L1881" s="22"/>
      <c r="M1881" s="22"/>
      <c r="N1881" s="22"/>
      <c r="O1881" s="22"/>
      <c r="P1881" s="22"/>
      <c r="Q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</row>
    <row r="1882" spans="1:28" x14ac:dyDescent="0.25">
      <c r="A1882" s="22"/>
      <c r="B1882" s="22"/>
      <c r="C1882" s="37"/>
      <c r="D1882" s="37"/>
      <c r="E1882" s="37"/>
      <c r="F1882" s="37"/>
      <c r="G1882" s="206"/>
      <c r="H1882" s="22"/>
      <c r="I1882" s="22"/>
      <c r="J1882" s="37"/>
      <c r="K1882" s="37"/>
      <c r="L1882" s="22"/>
      <c r="M1882" s="22"/>
      <c r="N1882" s="22"/>
      <c r="O1882" s="22"/>
      <c r="P1882" s="22"/>
      <c r="Q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</row>
    <row r="1883" spans="1:28" x14ac:dyDescent="0.25">
      <c r="A1883" s="22"/>
      <c r="B1883" s="22"/>
      <c r="C1883" s="37"/>
      <c r="D1883" s="37"/>
      <c r="E1883" s="37"/>
      <c r="F1883" s="37"/>
      <c r="G1883" s="206"/>
      <c r="H1883" s="22"/>
      <c r="I1883" s="22"/>
      <c r="J1883" s="37"/>
      <c r="K1883" s="37"/>
      <c r="L1883" s="22"/>
      <c r="M1883" s="22"/>
      <c r="N1883" s="22"/>
      <c r="O1883" s="22"/>
      <c r="P1883" s="22"/>
      <c r="Q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</row>
    <row r="1884" spans="1:28" x14ac:dyDescent="0.25">
      <c r="A1884" s="22"/>
      <c r="B1884" s="22"/>
      <c r="C1884" s="37"/>
      <c r="D1884" s="37"/>
      <c r="E1884" s="37"/>
      <c r="F1884" s="37"/>
      <c r="G1884" s="206"/>
      <c r="H1884" s="22"/>
      <c r="I1884" s="22"/>
      <c r="J1884" s="37"/>
      <c r="K1884" s="37"/>
      <c r="L1884" s="22"/>
      <c r="M1884" s="22"/>
      <c r="N1884" s="22"/>
      <c r="O1884" s="22"/>
      <c r="P1884" s="22"/>
      <c r="Q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</row>
    <row r="1885" spans="1:28" x14ac:dyDescent="0.25">
      <c r="A1885" s="22"/>
      <c r="B1885" s="22"/>
      <c r="C1885" s="37"/>
      <c r="D1885" s="37"/>
      <c r="E1885" s="37"/>
      <c r="F1885" s="37"/>
      <c r="G1885" s="206"/>
      <c r="H1885" s="22"/>
      <c r="I1885" s="22"/>
      <c r="J1885" s="37"/>
      <c r="K1885" s="37"/>
      <c r="L1885" s="22"/>
      <c r="M1885" s="22"/>
      <c r="N1885" s="22"/>
      <c r="O1885" s="22"/>
      <c r="P1885" s="22"/>
      <c r="Q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</row>
    <row r="1886" spans="1:28" x14ac:dyDescent="0.25">
      <c r="A1886" s="22"/>
      <c r="B1886" s="22"/>
      <c r="C1886" s="37"/>
      <c r="D1886" s="37"/>
      <c r="E1886" s="37"/>
      <c r="F1886" s="37"/>
      <c r="G1886" s="206"/>
      <c r="H1886" s="22"/>
      <c r="I1886" s="22"/>
      <c r="J1886" s="37"/>
      <c r="K1886" s="37"/>
      <c r="L1886" s="22"/>
      <c r="M1886" s="22"/>
      <c r="N1886" s="22"/>
      <c r="O1886" s="22"/>
      <c r="P1886" s="22"/>
      <c r="Q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</row>
    <row r="1887" spans="1:28" x14ac:dyDescent="0.25">
      <c r="A1887" s="22"/>
      <c r="B1887" s="22"/>
      <c r="C1887" s="37"/>
      <c r="D1887" s="37"/>
      <c r="E1887" s="37"/>
      <c r="F1887" s="37"/>
      <c r="G1887" s="206"/>
      <c r="H1887" s="22"/>
      <c r="I1887" s="22"/>
      <c r="J1887" s="37"/>
      <c r="K1887" s="37"/>
      <c r="L1887" s="22"/>
      <c r="M1887" s="22"/>
      <c r="N1887" s="22"/>
      <c r="O1887" s="22"/>
      <c r="P1887" s="22"/>
      <c r="Q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</row>
    <row r="1888" spans="1:28" x14ac:dyDescent="0.25">
      <c r="A1888" s="22"/>
      <c r="B1888" s="22"/>
      <c r="C1888" s="37"/>
      <c r="D1888" s="37"/>
      <c r="E1888" s="37"/>
      <c r="F1888" s="37"/>
      <c r="G1888" s="206"/>
      <c r="H1888" s="22"/>
      <c r="I1888" s="22"/>
      <c r="J1888" s="37"/>
      <c r="K1888" s="37"/>
      <c r="L1888" s="22"/>
      <c r="M1888" s="22"/>
      <c r="N1888" s="22"/>
      <c r="O1888" s="22"/>
      <c r="P1888" s="22"/>
      <c r="Q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</row>
    <row r="1889" spans="1:28" x14ac:dyDescent="0.25">
      <c r="A1889" s="22"/>
      <c r="B1889" s="22"/>
      <c r="C1889" s="37"/>
      <c r="D1889" s="37"/>
      <c r="E1889" s="37"/>
      <c r="F1889" s="37"/>
      <c r="G1889" s="206"/>
      <c r="H1889" s="22"/>
      <c r="I1889" s="22"/>
      <c r="J1889" s="37"/>
      <c r="K1889" s="37"/>
      <c r="L1889" s="22"/>
      <c r="M1889" s="22"/>
      <c r="N1889" s="22"/>
      <c r="O1889" s="22"/>
      <c r="P1889" s="22"/>
      <c r="Q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</row>
    <row r="1890" spans="1:28" x14ac:dyDescent="0.25">
      <c r="A1890" s="22"/>
      <c r="B1890" s="22"/>
      <c r="C1890" s="37"/>
      <c r="D1890" s="37"/>
      <c r="E1890" s="37"/>
      <c r="F1890" s="37"/>
      <c r="G1890" s="206"/>
      <c r="H1890" s="22"/>
      <c r="I1890" s="22"/>
      <c r="J1890" s="37"/>
      <c r="K1890" s="37"/>
      <c r="L1890" s="22"/>
      <c r="M1890" s="22"/>
      <c r="N1890" s="22"/>
      <c r="O1890" s="22"/>
      <c r="P1890" s="22"/>
      <c r="Q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</row>
    <row r="1891" spans="1:28" x14ac:dyDescent="0.25">
      <c r="A1891" s="22"/>
      <c r="B1891" s="22"/>
      <c r="C1891" s="37"/>
      <c r="D1891" s="37"/>
      <c r="E1891" s="37"/>
      <c r="F1891" s="37"/>
      <c r="G1891" s="206"/>
      <c r="H1891" s="22"/>
      <c r="I1891" s="22"/>
      <c r="J1891" s="37"/>
      <c r="K1891" s="37"/>
      <c r="L1891" s="22"/>
      <c r="M1891" s="22"/>
      <c r="N1891" s="22"/>
      <c r="O1891" s="22"/>
      <c r="P1891" s="22"/>
      <c r="Q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</row>
    <row r="1892" spans="1:28" x14ac:dyDescent="0.25">
      <c r="A1892" s="22"/>
      <c r="B1892" s="22"/>
      <c r="C1892" s="37"/>
      <c r="D1892" s="37"/>
      <c r="E1892" s="37"/>
      <c r="F1892" s="37"/>
      <c r="G1892" s="206"/>
      <c r="H1892" s="22"/>
      <c r="I1892" s="22"/>
      <c r="J1892" s="37"/>
      <c r="K1892" s="37"/>
      <c r="L1892" s="22"/>
      <c r="M1892" s="22"/>
      <c r="N1892" s="22"/>
      <c r="O1892" s="22"/>
      <c r="P1892" s="22"/>
      <c r="Q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</row>
    <row r="1893" spans="1:28" x14ac:dyDescent="0.25">
      <c r="A1893" s="22"/>
      <c r="B1893" s="22"/>
      <c r="C1893" s="37"/>
      <c r="D1893" s="37"/>
      <c r="E1893" s="37"/>
      <c r="F1893" s="37"/>
      <c r="G1893" s="206"/>
      <c r="H1893" s="22"/>
      <c r="I1893" s="22"/>
      <c r="J1893" s="37"/>
      <c r="K1893" s="37"/>
      <c r="L1893" s="22"/>
      <c r="M1893" s="22"/>
      <c r="N1893" s="22"/>
      <c r="O1893" s="22"/>
      <c r="P1893" s="22"/>
      <c r="Q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</row>
    <row r="1894" spans="1:28" x14ac:dyDescent="0.25">
      <c r="A1894" s="22"/>
      <c r="B1894" s="22"/>
      <c r="C1894" s="37"/>
      <c r="D1894" s="37"/>
      <c r="E1894" s="37"/>
      <c r="F1894" s="37"/>
      <c r="G1894" s="206"/>
      <c r="H1894" s="22"/>
      <c r="I1894" s="22"/>
      <c r="J1894" s="37"/>
      <c r="K1894" s="37"/>
      <c r="L1894" s="22"/>
      <c r="M1894" s="22"/>
      <c r="N1894" s="22"/>
      <c r="O1894" s="22"/>
      <c r="P1894" s="22"/>
      <c r="Q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</row>
    <row r="1895" spans="1:28" x14ac:dyDescent="0.25">
      <c r="A1895" s="22"/>
      <c r="B1895" s="22"/>
      <c r="C1895" s="37"/>
      <c r="D1895" s="37"/>
      <c r="E1895" s="37"/>
      <c r="F1895" s="37"/>
      <c r="G1895" s="206"/>
      <c r="H1895" s="22"/>
      <c r="I1895" s="22"/>
      <c r="J1895" s="37"/>
      <c r="K1895" s="37"/>
      <c r="L1895" s="22"/>
      <c r="M1895" s="22"/>
      <c r="N1895" s="22"/>
      <c r="O1895" s="22"/>
      <c r="P1895" s="22"/>
      <c r="Q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</row>
    <row r="1896" spans="1:28" x14ac:dyDescent="0.25">
      <c r="A1896" s="22"/>
      <c r="B1896" s="22"/>
      <c r="C1896" s="37"/>
      <c r="D1896" s="37"/>
      <c r="E1896" s="37"/>
      <c r="F1896" s="37"/>
      <c r="G1896" s="206"/>
      <c r="H1896" s="22"/>
      <c r="I1896" s="22"/>
      <c r="J1896" s="37"/>
      <c r="K1896" s="37"/>
      <c r="L1896" s="22"/>
      <c r="M1896" s="22"/>
      <c r="N1896" s="22"/>
      <c r="O1896" s="22"/>
      <c r="P1896" s="22"/>
      <c r="Q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</row>
    <row r="1897" spans="1:28" x14ac:dyDescent="0.25">
      <c r="A1897" s="22"/>
      <c r="B1897" s="22"/>
      <c r="C1897" s="37"/>
      <c r="D1897" s="37"/>
      <c r="E1897" s="37"/>
      <c r="F1897" s="37"/>
      <c r="G1897" s="206"/>
      <c r="H1897" s="22"/>
      <c r="I1897" s="22"/>
      <c r="J1897" s="37"/>
      <c r="K1897" s="37"/>
      <c r="L1897" s="22"/>
      <c r="M1897" s="22"/>
      <c r="N1897" s="22"/>
      <c r="O1897" s="22"/>
      <c r="P1897" s="22"/>
      <c r="Q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</row>
    <row r="1898" spans="1:28" x14ac:dyDescent="0.25">
      <c r="A1898" s="22"/>
      <c r="B1898" s="22"/>
      <c r="C1898" s="37"/>
      <c r="D1898" s="37"/>
      <c r="E1898" s="37"/>
      <c r="F1898" s="37"/>
      <c r="G1898" s="206"/>
      <c r="H1898" s="22"/>
      <c r="I1898" s="22"/>
      <c r="J1898" s="37"/>
      <c r="K1898" s="37"/>
      <c r="L1898" s="22"/>
      <c r="M1898" s="22"/>
      <c r="N1898" s="22"/>
      <c r="O1898" s="22"/>
      <c r="P1898" s="22"/>
      <c r="Q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</row>
    <row r="1899" spans="1:28" x14ac:dyDescent="0.25">
      <c r="A1899" s="22"/>
      <c r="B1899" s="22"/>
      <c r="C1899" s="37"/>
      <c r="D1899" s="37"/>
      <c r="E1899" s="37"/>
      <c r="F1899" s="37"/>
      <c r="G1899" s="206"/>
      <c r="H1899" s="22"/>
      <c r="I1899" s="22"/>
      <c r="J1899" s="37"/>
      <c r="K1899" s="37"/>
      <c r="L1899" s="22"/>
      <c r="M1899" s="22"/>
      <c r="N1899" s="22"/>
      <c r="O1899" s="22"/>
      <c r="P1899" s="22"/>
      <c r="Q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</row>
    <row r="1900" spans="1:28" x14ac:dyDescent="0.25">
      <c r="A1900" s="22"/>
      <c r="B1900" s="22"/>
      <c r="C1900" s="37"/>
      <c r="D1900" s="37"/>
      <c r="E1900" s="37"/>
      <c r="F1900" s="37"/>
      <c r="G1900" s="206"/>
      <c r="H1900" s="22"/>
      <c r="I1900" s="22"/>
      <c r="J1900" s="37"/>
      <c r="K1900" s="37"/>
      <c r="L1900" s="22"/>
      <c r="M1900" s="22"/>
      <c r="N1900" s="22"/>
      <c r="O1900" s="22"/>
      <c r="P1900" s="22"/>
      <c r="Q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</row>
    <row r="1901" spans="1:28" x14ac:dyDescent="0.25">
      <c r="A1901" s="22"/>
      <c r="B1901" s="22"/>
      <c r="C1901" s="37"/>
      <c r="D1901" s="37"/>
      <c r="E1901" s="37"/>
      <c r="F1901" s="37"/>
      <c r="G1901" s="206"/>
      <c r="H1901" s="22"/>
      <c r="I1901" s="22"/>
      <c r="J1901" s="37"/>
      <c r="K1901" s="37"/>
      <c r="L1901" s="22"/>
      <c r="M1901" s="22"/>
      <c r="N1901" s="22"/>
      <c r="O1901" s="22"/>
      <c r="P1901" s="22"/>
      <c r="Q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</row>
    <row r="1902" spans="1:28" x14ac:dyDescent="0.25">
      <c r="A1902" s="22"/>
      <c r="B1902" s="22"/>
      <c r="C1902" s="37"/>
      <c r="D1902" s="37"/>
      <c r="E1902" s="37"/>
      <c r="F1902" s="37"/>
      <c r="G1902" s="206"/>
      <c r="H1902" s="22"/>
      <c r="I1902" s="22"/>
      <c r="J1902" s="37"/>
      <c r="K1902" s="37"/>
      <c r="L1902" s="22"/>
      <c r="M1902" s="22"/>
      <c r="N1902" s="22"/>
      <c r="O1902" s="22"/>
      <c r="P1902" s="22"/>
      <c r="Q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</row>
    <row r="1903" spans="1:28" x14ac:dyDescent="0.25">
      <c r="A1903" s="22"/>
      <c r="B1903" s="22"/>
      <c r="C1903" s="37"/>
      <c r="D1903" s="37"/>
      <c r="E1903" s="37"/>
      <c r="F1903" s="37"/>
      <c r="G1903" s="206"/>
      <c r="H1903" s="22"/>
      <c r="I1903" s="22"/>
      <c r="J1903" s="37"/>
      <c r="K1903" s="37"/>
      <c r="L1903" s="22"/>
      <c r="M1903" s="22"/>
      <c r="N1903" s="22"/>
      <c r="O1903" s="22"/>
      <c r="P1903" s="22"/>
      <c r="Q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</row>
    <row r="1904" spans="1:28" x14ac:dyDescent="0.25">
      <c r="A1904" s="22"/>
      <c r="B1904" s="22"/>
      <c r="C1904" s="37"/>
      <c r="D1904" s="37"/>
      <c r="E1904" s="37"/>
      <c r="F1904" s="37"/>
      <c r="G1904" s="206"/>
      <c r="H1904" s="22"/>
      <c r="I1904" s="22"/>
      <c r="J1904" s="37"/>
      <c r="K1904" s="37"/>
      <c r="L1904" s="22"/>
      <c r="M1904" s="22"/>
      <c r="N1904" s="22"/>
      <c r="O1904" s="22"/>
      <c r="P1904" s="22"/>
      <c r="Q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</row>
    <row r="1905" spans="1:28" x14ac:dyDescent="0.25">
      <c r="A1905" s="22"/>
      <c r="B1905" s="22"/>
      <c r="C1905" s="37"/>
      <c r="D1905" s="37"/>
      <c r="E1905" s="37"/>
      <c r="F1905" s="37"/>
      <c r="G1905" s="206"/>
      <c r="H1905" s="22"/>
      <c r="I1905" s="22"/>
      <c r="J1905" s="37"/>
      <c r="K1905" s="37"/>
      <c r="L1905" s="22"/>
      <c r="M1905" s="22"/>
      <c r="N1905" s="22"/>
      <c r="O1905" s="22"/>
      <c r="P1905" s="22"/>
      <c r="Q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</row>
    <row r="1906" spans="1:28" x14ac:dyDescent="0.25">
      <c r="A1906" s="22"/>
      <c r="B1906" s="22"/>
      <c r="C1906" s="37"/>
      <c r="D1906" s="37"/>
      <c r="E1906" s="37"/>
      <c r="F1906" s="37"/>
      <c r="G1906" s="206"/>
      <c r="H1906" s="22"/>
      <c r="I1906" s="22"/>
      <c r="J1906" s="37"/>
      <c r="K1906" s="37"/>
      <c r="L1906" s="22"/>
      <c r="M1906" s="22"/>
      <c r="N1906" s="22"/>
      <c r="O1906" s="22"/>
      <c r="P1906" s="22"/>
      <c r="Q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</row>
    <row r="1907" spans="1:28" x14ac:dyDescent="0.25">
      <c r="A1907" s="22"/>
      <c r="B1907" s="22"/>
      <c r="C1907" s="37"/>
      <c r="D1907" s="37"/>
      <c r="E1907" s="37"/>
      <c r="F1907" s="37"/>
      <c r="G1907" s="206"/>
      <c r="H1907" s="22"/>
      <c r="I1907" s="22"/>
      <c r="J1907" s="37"/>
      <c r="K1907" s="37"/>
      <c r="L1907" s="22"/>
      <c r="M1907" s="22"/>
      <c r="N1907" s="22"/>
      <c r="O1907" s="22"/>
      <c r="P1907" s="22"/>
      <c r="Q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</row>
    <row r="1908" spans="1:28" x14ac:dyDescent="0.25">
      <c r="A1908" s="22"/>
      <c r="B1908" s="22"/>
      <c r="C1908" s="37"/>
      <c r="D1908" s="37"/>
      <c r="E1908" s="37"/>
      <c r="F1908" s="37"/>
      <c r="G1908" s="206"/>
      <c r="H1908" s="22"/>
      <c r="I1908" s="22"/>
      <c r="J1908" s="37"/>
      <c r="K1908" s="37"/>
      <c r="L1908" s="22"/>
      <c r="M1908" s="22"/>
      <c r="N1908" s="22"/>
      <c r="O1908" s="22"/>
      <c r="P1908" s="22"/>
      <c r="Q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</row>
    <row r="1909" spans="1:28" x14ac:dyDescent="0.25">
      <c r="A1909" s="22"/>
      <c r="B1909" s="22"/>
      <c r="C1909" s="37"/>
      <c r="D1909" s="37"/>
      <c r="E1909" s="37"/>
      <c r="F1909" s="37"/>
      <c r="G1909" s="206"/>
      <c r="H1909" s="22"/>
      <c r="I1909" s="22"/>
      <c r="J1909" s="37"/>
      <c r="K1909" s="37"/>
      <c r="L1909" s="22"/>
      <c r="M1909" s="22"/>
      <c r="N1909" s="22"/>
      <c r="O1909" s="22"/>
      <c r="P1909" s="22"/>
      <c r="Q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</row>
    <row r="1910" spans="1:28" x14ac:dyDescent="0.25">
      <c r="A1910" s="22"/>
      <c r="B1910" s="22"/>
      <c r="C1910" s="37"/>
      <c r="D1910" s="37"/>
      <c r="E1910" s="37"/>
      <c r="F1910" s="37"/>
      <c r="G1910" s="206"/>
      <c r="H1910" s="22"/>
      <c r="I1910" s="22"/>
      <c r="J1910" s="37"/>
      <c r="K1910" s="37"/>
      <c r="L1910" s="22"/>
      <c r="M1910" s="22"/>
      <c r="N1910" s="22"/>
      <c r="O1910" s="22"/>
      <c r="P1910" s="22"/>
      <c r="Q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</row>
    <row r="1911" spans="1:28" x14ac:dyDescent="0.25">
      <c r="A1911" s="22"/>
      <c r="B1911" s="22"/>
      <c r="C1911" s="37"/>
      <c r="D1911" s="37"/>
      <c r="E1911" s="37"/>
      <c r="F1911" s="37"/>
      <c r="G1911" s="206"/>
      <c r="H1911" s="22"/>
      <c r="I1911" s="22"/>
      <c r="J1911" s="37"/>
      <c r="K1911" s="37"/>
      <c r="L1911" s="22"/>
      <c r="M1911" s="22"/>
      <c r="N1911" s="22"/>
      <c r="O1911" s="22"/>
      <c r="P1911" s="22"/>
      <c r="Q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</row>
    <row r="1912" spans="1:28" x14ac:dyDescent="0.25">
      <c r="A1912" s="22"/>
      <c r="B1912" s="22"/>
      <c r="C1912" s="37"/>
      <c r="D1912" s="37"/>
      <c r="E1912" s="37"/>
      <c r="F1912" s="37"/>
      <c r="G1912" s="206"/>
      <c r="H1912" s="22"/>
      <c r="I1912" s="22"/>
      <c r="J1912" s="37"/>
      <c r="K1912" s="37"/>
      <c r="L1912" s="22"/>
      <c r="M1912" s="22"/>
      <c r="N1912" s="22"/>
      <c r="O1912" s="22"/>
      <c r="P1912" s="22"/>
      <c r="Q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</row>
    <row r="1913" spans="1:28" x14ac:dyDescent="0.25">
      <c r="A1913" s="22"/>
      <c r="B1913" s="22"/>
      <c r="C1913" s="37"/>
      <c r="D1913" s="37"/>
      <c r="E1913" s="37"/>
      <c r="F1913" s="37"/>
      <c r="G1913" s="206"/>
      <c r="H1913" s="22"/>
      <c r="I1913" s="22"/>
      <c r="J1913" s="37"/>
      <c r="K1913" s="37"/>
      <c r="L1913" s="22"/>
      <c r="M1913" s="22"/>
      <c r="N1913" s="22"/>
      <c r="O1913" s="22"/>
      <c r="P1913" s="22"/>
      <c r="Q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</row>
    <row r="1914" spans="1:28" x14ac:dyDescent="0.25">
      <c r="A1914" s="22"/>
      <c r="B1914" s="22"/>
      <c r="C1914" s="37"/>
      <c r="D1914" s="37"/>
      <c r="E1914" s="37"/>
      <c r="F1914" s="37"/>
      <c r="G1914" s="206"/>
      <c r="H1914" s="22"/>
      <c r="I1914" s="22"/>
      <c r="J1914" s="37"/>
      <c r="K1914" s="37"/>
      <c r="L1914" s="22"/>
      <c r="M1914" s="22"/>
      <c r="N1914" s="22"/>
      <c r="O1914" s="22"/>
      <c r="P1914" s="22"/>
      <c r="Q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</row>
    <row r="1915" spans="1:28" x14ac:dyDescent="0.25">
      <c r="A1915" s="22"/>
      <c r="B1915" s="22"/>
      <c r="C1915" s="37"/>
      <c r="D1915" s="37"/>
      <c r="E1915" s="37"/>
      <c r="F1915" s="37"/>
      <c r="G1915" s="206"/>
      <c r="H1915" s="22"/>
      <c r="I1915" s="22"/>
      <c r="J1915" s="37"/>
      <c r="K1915" s="37"/>
      <c r="L1915" s="22"/>
      <c r="M1915" s="22"/>
      <c r="N1915" s="22"/>
      <c r="O1915" s="22"/>
      <c r="P1915" s="22"/>
      <c r="Q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</row>
    <row r="1916" spans="1:28" x14ac:dyDescent="0.25">
      <c r="A1916" s="22"/>
      <c r="B1916" s="22"/>
      <c r="C1916" s="37"/>
      <c r="D1916" s="37"/>
      <c r="E1916" s="37"/>
      <c r="F1916" s="37"/>
      <c r="G1916" s="206"/>
      <c r="H1916" s="22"/>
      <c r="I1916" s="22"/>
      <c r="J1916" s="37"/>
      <c r="K1916" s="37"/>
      <c r="L1916" s="22"/>
      <c r="M1916" s="22"/>
      <c r="N1916" s="22"/>
      <c r="O1916" s="22"/>
      <c r="P1916" s="22"/>
      <c r="Q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</row>
    <row r="1917" spans="1:28" x14ac:dyDescent="0.25">
      <c r="A1917" s="22"/>
      <c r="B1917" s="22"/>
      <c r="C1917" s="37"/>
      <c r="D1917" s="37"/>
      <c r="E1917" s="37"/>
      <c r="F1917" s="37"/>
      <c r="G1917" s="206"/>
      <c r="H1917" s="22"/>
      <c r="I1917" s="22"/>
      <c r="J1917" s="37"/>
      <c r="K1917" s="37"/>
      <c r="L1917" s="22"/>
      <c r="M1917" s="22"/>
      <c r="N1917" s="22"/>
      <c r="O1917" s="22"/>
      <c r="P1917" s="22"/>
      <c r="Q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</row>
    <row r="1918" spans="1:28" x14ac:dyDescent="0.25">
      <c r="A1918" s="22"/>
      <c r="B1918" s="22"/>
      <c r="C1918" s="37"/>
      <c r="D1918" s="37"/>
      <c r="E1918" s="37"/>
      <c r="F1918" s="37"/>
      <c r="G1918" s="206"/>
      <c r="H1918" s="22"/>
      <c r="I1918" s="22"/>
      <c r="J1918" s="37"/>
      <c r="K1918" s="37"/>
      <c r="L1918" s="22"/>
      <c r="M1918" s="22"/>
      <c r="N1918" s="22"/>
      <c r="O1918" s="22"/>
      <c r="P1918" s="22"/>
      <c r="Q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</row>
    <row r="1919" spans="1:28" x14ac:dyDescent="0.25">
      <c r="A1919" s="22"/>
      <c r="B1919" s="22"/>
      <c r="C1919" s="37"/>
      <c r="D1919" s="37"/>
      <c r="E1919" s="37"/>
      <c r="F1919" s="37"/>
      <c r="G1919" s="206"/>
      <c r="H1919" s="22"/>
      <c r="I1919" s="22"/>
      <c r="J1919" s="37"/>
      <c r="K1919" s="37"/>
      <c r="L1919" s="22"/>
      <c r="M1919" s="22"/>
      <c r="N1919" s="22"/>
      <c r="O1919" s="22"/>
      <c r="P1919" s="22"/>
      <c r="Q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</row>
    <row r="1920" spans="1:28" x14ac:dyDescent="0.25">
      <c r="A1920" s="22"/>
      <c r="B1920" s="22"/>
      <c r="C1920" s="37"/>
      <c r="D1920" s="37"/>
      <c r="E1920" s="37"/>
      <c r="F1920" s="37"/>
      <c r="G1920" s="206"/>
      <c r="H1920" s="22"/>
      <c r="I1920" s="22"/>
      <c r="J1920" s="37"/>
      <c r="K1920" s="37"/>
      <c r="L1920" s="22"/>
      <c r="M1920" s="22"/>
      <c r="N1920" s="22"/>
      <c r="O1920" s="22"/>
      <c r="P1920" s="22"/>
      <c r="Q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</row>
    <row r="1921" spans="1:28" x14ac:dyDescent="0.25">
      <c r="A1921" s="22"/>
      <c r="B1921" s="22"/>
      <c r="C1921" s="37"/>
      <c r="D1921" s="37"/>
      <c r="E1921" s="37"/>
      <c r="F1921" s="37"/>
      <c r="G1921" s="206"/>
      <c r="H1921" s="22"/>
      <c r="I1921" s="22"/>
      <c r="J1921" s="37"/>
      <c r="K1921" s="37"/>
      <c r="L1921" s="22"/>
      <c r="M1921" s="22"/>
      <c r="N1921" s="22"/>
      <c r="O1921" s="22"/>
      <c r="P1921" s="22"/>
      <c r="Q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</row>
    <row r="1922" spans="1:28" x14ac:dyDescent="0.25">
      <c r="A1922" s="22"/>
      <c r="B1922" s="22"/>
      <c r="C1922" s="37"/>
      <c r="D1922" s="37"/>
      <c r="E1922" s="37"/>
      <c r="F1922" s="37"/>
      <c r="G1922" s="206"/>
      <c r="H1922" s="22"/>
      <c r="I1922" s="22"/>
      <c r="J1922" s="37"/>
      <c r="K1922" s="37"/>
      <c r="L1922" s="22"/>
      <c r="M1922" s="22"/>
      <c r="N1922" s="22"/>
      <c r="O1922" s="22"/>
      <c r="P1922" s="22"/>
      <c r="Q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</row>
    <row r="1923" spans="1:28" x14ac:dyDescent="0.25">
      <c r="A1923" s="22"/>
      <c r="B1923" s="22"/>
      <c r="C1923" s="37"/>
      <c r="D1923" s="37"/>
      <c r="E1923" s="37"/>
      <c r="F1923" s="37"/>
      <c r="G1923" s="206"/>
      <c r="H1923" s="22"/>
      <c r="I1923" s="22"/>
      <c r="J1923" s="37"/>
      <c r="K1923" s="37"/>
      <c r="L1923" s="22"/>
      <c r="M1923" s="22"/>
      <c r="N1923" s="22"/>
      <c r="O1923" s="22"/>
      <c r="P1923" s="22"/>
      <c r="Q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</row>
    <row r="1924" spans="1:28" x14ac:dyDescent="0.25">
      <c r="A1924" s="22"/>
      <c r="B1924" s="22"/>
      <c r="C1924" s="37"/>
      <c r="D1924" s="37"/>
      <c r="E1924" s="37"/>
      <c r="F1924" s="37"/>
      <c r="G1924" s="206"/>
      <c r="H1924" s="22"/>
      <c r="I1924" s="22"/>
      <c r="J1924" s="37"/>
      <c r="K1924" s="37"/>
      <c r="L1924" s="22"/>
      <c r="M1924" s="22"/>
      <c r="N1924" s="22"/>
      <c r="O1924" s="22"/>
      <c r="P1924" s="22"/>
      <c r="Q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</row>
    <row r="1925" spans="1:28" x14ac:dyDescent="0.25">
      <c r="A1925" s="22"/>
      <c r="B1925" s="22"/>
      <c r="C1925" s="37"/>
      <c r="D1925" s="37"/>
      <c r="E1925" s="37"/>
      <c r="F1925" s="37"/>
      <c r="G1925" s="206"/>
      <c r="H1925" s="22"/>
      <c r="I1925" s="22"/>
      <c r="J1925" s="37"/>
      <c r="K1925" s="37"/>
      <c r="L1925" s="22"/>
      <c r="M1925" s="22"/>
      <c r="N1925" s="22"/>
      <c r="O1925" s="22"/>
      <c r="P1925" s="22"/>
      <c r="Q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</row>
    <row r="1926" spans="1:28" x14ac:dyDescent="0.25">
      <c r="A1926" s="22"/>
      <c r="B1926" s="22"/>
      <c r="C1926" s="37"/>
      <c r="D1926" s="37"/>
      <c r="E1926" s="37"/>
      <c r="F1926" s="37"/>
      <c r="G1926" s="206"/>
      <c r="H1926" s="22"/>
      <c r="I1926" s="22"/>
      <c r="J1926" s="37"/>
      <c r="K1926" s="37"/>
      <c r="L1926" s="22"/>
      <c r="M1926" s="22"/>
      <c r="N1926" s="22"/>
      <c r="O1926" s="22"/>
      <c r="P1926" s="22"/>
      <c r="Q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</row>
    <row r="1927" spans="1:28" x14ac:dyDescent="0.25">
      <c r="A1927" s="22"/>
      <c r="B1927" s="22"/>
      <c r="C1927" s="37"/>
      <c r="D1927" s="37"/>
      <c r="E1927" s="37"/>
      <c r="F1927" s="37"/>
      <c r="G1927" s="206"/>
      <c r="H1927" s="22"/>
      <c r="I1927" s="22"/>
      <c r="J1927" s="37"/>
      <c r="K1927" s="37"/>
      <c r="L1927" s="22"/>
      <c r="M1927" s="22"/>
      <c r="N1927" s="22"/>
      <c r="O1927" s="22"/>
      <c r="P1927" s="22"/>
      <c r="Q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</row>
    <row r="1928" spans="1:28" x14ac:dyDescent="0.25">
      <c r="A1928" s="22"/>
      <c r="B1928" s="22"/>
      <c r="C1928" s="37"/>
      <c r="D1928" s="37"/>
      <c r="E1928" s="37"/>
      <c r="F1928" s="37"/>
      <c r="G1928" s="206"/>
      <c r="H1928" s="22"/>
      <c r="I1928" s="22"/>
      <c r="J1928" s="37"/>
      <c r="K1928" s="37"/>
      <c r="L1928" s="22"/>
      <c r="M1928" s="22"/>
      <c r="N1928" s="22"/>
      <c r="O1928" s="22"/>
      <c r="P1928" s="22"/>
      <c r="Q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</row>
    <row r="1929" spans="1:28" x14ac:dyDescent="0.25">
      <c r="A1929" s="22"/>
      <c r="B1929" s="22"/>
      <c r="C1929" s="37"/>
      <c r="D1929" s="37"/>
      <c r="E1929" s="37"/>
      <c r="F1929" s="37"/>
      <c r="G1929" s="206"/>
      <c r="H1929" s="22"/>
      <c r="I1929" s="22"/>
      <c r="J1929" s="37"/>
      <c r="K1929" s="37"/>
      <c r="L1929" s="22"/>
      <c r="M1929" s="22"/>
      <c r="N1929" s="22"/>
      <c r="O1929" s="22"/>
      <c r="P1929" s="22"/>
      <c r="Q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</row>
    <row r="1930" spans="1:28" x14ac:dyDescent="0.25">
      <c r="A1930" s="22"/>
      <c r="B1930" s="22"/>
      <c r="C1930" s="37"/>
      <c r="D1930" s="37"/>
      <c r="E1930" s="37"/>
      <c r="F1930" s="37"/>
      <c r="G1930" s="206"/>
      <c r="H1930" s="22"/>
      <c r="I1930" s="22"/>
      <c r="J1930" s="37"/>
      <c r="K1930" s="37"/>
      <c r="L1930" s="22"/>
      <c r="M1930" s="22"/>
      <c r="N1930" s="22"/>
      <c r="O1930" s="22"/>
      <c r="P1930" s="22"/>
      <c r="Q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</row>
    <row r="1931" spans="1:28" x14ac:dyDescent="0.25">
      <c r="A1931" s="22"/>
      <c r="B1931" s="22"/>
      <c r="C1931" s="37"/>
      <c r="D1931" s="37"/>
      <c r="E1931" s="37"/>
      <c r="F1931" s="37"/>
      <c r="G1931" s="206"/>
      <c r="H1931" s="22"/>
      <c r="I1931" s="22"/>
      <c r="J1931" s="37"/>
      <c r="K1931" s="37"/>
      <c r="L1931" s="22"/>
      <c r="M1931" s="22"/>
      <c r="N1931" s="22"/>
      <c r="O1931" s="22"/>
      <c r="P1931" s="22"/>
      <c r="Q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</row>
    <row r="1932" spans="1:28" x14ac:dyDescent="0.25">
      <c r="A1932" s="22"/>
      <c r="B1932" s="22"/>
      <c r="C1932" s="37"/>
      <c r="D1932" s="37"/>
      <c r="E1932" s="37"/>
      <c r="F1932" s="37"/>
      <c r="G1932" s="206"/>
      <c r="H1932" s="22"/>
      <c r="I1932" s="22"/>
      <c r="J1932" s="37"/>
      <c r="K1932" s="37"/>
      <c r="L1932" s="22"/>
      <c r="M1932" s="22"/>
      <c r="N1932" s="22"/>
      <c r="O1932" s="22"/>
      <c r="P1932" s="22"/>
      <c r="Q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</row>
    <row r="1933" spans="1:28" x14ac:dyDescent="0.25">
      <c r="A1933" s="22"/>
      <c r="B1933" s="22"/>
      <c r="C1933" s="37"/>
      <c r="D1933" s="37"/>
      <c r="E1933" s="37"/>
      <c r="F1933" s="37"/>
      <c r="G1933" s="206"/>
      <c r="H1933" s="22"/>
      <c r="I1933" s="22"/>
      <c r="J1933" s="37"/>
      <c r="K1933" s="37"/>
      <c r="L1933" s="22"/>
      <c r="M1933" s="22"/>
      <c r="N1933" s="22"/>
      <c r="O1933" s="22"/>
      <c r="P1933" s="22"/>
      <c r="Q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</row>
    <row r="1934" spans="1:28" x14ac:dyDescent="0.25">
      <c r="A1934" s="22"/>
      <c r="B1934" s="22"/>
      <c r="C1934" s="37"/>
      <c r="D1934" s="37"/>
      <c r="E1934" s="37"/>
      <c r="F1934" s="37"/>
      <c r="G1934" s="206"/>
      <c r="H1934" s="22"/>
      <c r="I1934" s="22"/>
      <c r="J1934" s="37"/>
      <c r="K1934" s="37"/>
      <c r="L1934" s="22"/>
      <c r="M1934" s="22"/>
      <c r="N1934" s="22"/>
      <c r="O1934" s="22"/>
      <c r="P1934" s="22"/>
      <c r="Q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</row>
    <row r="1935" spans="1:28" x14ac:dyDescent="0.25">
      <c r="A1935" s="22"/>
      <c r="B1935" s="22"/>
      <c r="C1935" s="37"/>
      <c r="D1935" s="37"/>
      <c r="E1935" s="37"/>
      <c r="F1935" s="37"/>
      <c r="G1935" s="206"/>
      <c r="H1935" s="22"/>
      <c r="I1935" s="22"/>
      <c r="J1935" s="37"/>
      <c r="K1935" s="37"/>
      <c r="L1935" s="22"/>
      <c r="M1935" s="22"/>
      <c r="N1935" s="22"/>
      <c r="O1935" s="22"/>
      <c r="P1935" s="22"/>
      <c r="Q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</row>
    <row r="1936" spans="1:28" x14ac:dyDescent="0.25">
      <c r="A1936" s="22"/>
      <c r="B1936" s="22"/>
      <c r="C1936" s="37"/>
      <c r="D1936" s="37"/>
      <c r="E1936" s="37"/>
      <c r="F1936" s="37"/>
      <c r="G1936" s="206"/>
      <c r="H1936" s="22"/>
      <c r="I1936" s="22"/>
      <c r="J1936" s="37"/>
      <c r="K1936" s="37"/>
      <c r="L1936" s="22"/>
      <c r="M1936" s="22"/>
      <c r="N1936" s="22"/>
      <c r="O1936" s="22"/>
      <c r="P1936" s="22"/>
      <c r="Q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</row>
    <row r="1937" spans="1:28" x14ac:dyDescent="0.25">
      <c r="A1937" s="22"/>
      <c r="B1937" s="22"/>
      <c r="C1937" s="37"/>
      <c r="D1937" s="37"/>
      <c r="E1937" s="37"/>
      <c r="F1937" s="37"/>
      <c r="G1937" s="206"/>
      <c r="H1937" s="22"/>
      <c r="I1937" s="22"/>
      <c r="J1937" s="37"/>
      <c r="K1937" s="37"/>
      <c r="L1937" s="22"/>
      <c r="M1937" s="22"/>
      <c r="N1937" s="22"/>
      <c r="O1937" s="22"/>
      <c r="P1937" s="22"/>
      <c r="Q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</row>
    <row r="1938" spans="1:28" x14ac:dyDescent="0.25">
      <c r="A1938" s="22"/>
      <c r="B1938" s="22"/>
      <c r="C1938" s="37"/>
      <c r="D1938" s="37"/>
      <c r="E1938" s="37"/>
      <c r="F1938" s="37"/>
      <c r="G1938" s="206"/>
      <c r="H1938" s="22"/>
      <c r="I1938" s="22"/>
      <c r="J1938" s="37"/>
      <c r="K1938" s="37"/>
      <c r="L1938" s="22"/>
      <c r="M1938" s="22"/>
      <c r="N1938" s="22"/>
      <c r="O1938" s="22"/>
      <c r="P1938" s="22"/>
      <c r="Q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</row>
    <row r="1939" spans="1:28" x14ac:dyDescent="0.25">
      <c r="A1939" s="22"/>
      <c r="B1939" s="22"/>
      <c r="C1939" s="37"/>
      <c r="D1939" s="37"/>
      <c r="E1939" s="37"/>
      <c r="F1939" s="37"/>
      <c r="G1939" s="206"/>
      <c r="H1939" s="22"/>
      <c r="I1939" s="22"/>
      <c r="J1939" s="37"/>
      <c r="K1939" s="37"/>
      <c r="L1939" s="22"/>
      <c r="M1939" s="22"/>
      <c r="N1939" s="22"/>
      <c r="O1939" s="22"/>
      <c r="P1939" s="22"/>
      <c r="Q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</row>
    <row r="1940" spans="1:28" x14ac:dyDescent="0.25">
      <c r="A1940" s="22"/>
      <c r="B1940" s="22"/>
      <c r="C1940" s="37"/>
      <c r="D1940" s="37"/>
      <c r="E1940" s="37"/>
      <c r="F1940" s="37"/>
      <c r="G1940" s="206"/>
      <c r="H1940" s="22"/>
      <c r="I1940" s="22"/>
      <c r="J1940" s="37"/>
      <c r="K1940" s="37"/>
      <c r="L1940" s="22"/>
      <c r="M1940" s="22"/>
      <c r="N1940" s="22"/>
      <c r="O1940" s="22"/>
      <c r="P1940" s="22"/>
      <c r="Q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</row>
    <row r="1941" spans="1:28" x14ac:dyDescent="0.25">
      <c r="A1941" s="22"/>
      <c r="B1941" s="22"/>
      <c r="C1941" s="37"/>
      <c r="D1941" s="37"/>
      <c r="E1941" s="37"/>
      <c r="F1941" s="37"/>
      <c r="G1941" s="206"/>
      <c r="H1941" s="22"/>
      <c r="I1941" s="22"/>
      <c r="J1941" s="37"/>
      <c r="K1941" s="37"/>
      <c r="L1941" s="22"/>
      <c r="M1941" s="22"/>
      <c r="N1941" s="22"/>
      <c r="O1941" s="22"/>
      <c r="P1941" s="22"/>
      <c r="Q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</row>
    <row r="1942" spans="1:28" x14ac:dyDescent="0.25">
      <c r="A1942" s="22"/>
      <c r="B1942" s="22"/>
      <c r="C1942" s="37"/>
      <c r="D1942" s="37"/>
      <c r="E1942" s="37"/>
      <c r="F1942" s="37"/>
      <c r="G1942" s="206"/>
      <c r="H1942" s="22"/>
      <c r="I1942" s="22"/>
      <c r="J1942" s="37"/>
      <c r="K1942" s="37"/>
      <c r="L1942" s="22"/>
      <c r="M1942" s="22"/>
      <c r="N1942" s="22"/>
      <c r="O1942" s="22"/>
      <c r="P1942" s="22"/>
      <c r="Q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</row>
    <row r="1943" spans="1:28" x14ac:dyDescent="0.25">
      <c r="A1943" s="22"/>
      <c r="B1943" s="22"/>
      <c r="C1943" s="37"/>
      <c r="D1943" s="37"/>
      <c r="E1943" s="37"/>
      <c r="F1943" s="37"/>
      <c r="G1943" s="206"/>
      <c r="H1943" s="22"/>
      <c r="I1943" s="22"/>
      <c r="J1943" s="37"/>
      <c r="K1943" s="37"/>
      <c r="L1943" s="22"/>
      <c r="M1943" s="22"/>
      <c r="N1943" s="22"/>
      <c r="O1943" s="22"/>
      <c r="P1943" s="22"/>
      <c r="Q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</row>
    <row r="1944" spans="1:28" x14ac:dyDescent="0.25">
      <c r="A1944" s="22"/>
      <c r="B1944" s="22"/>
      <c r="C1944" s="37"/>
      <c r="D1944" s="37"/>
      <c r="E1944" s="37"/>
      <c r="F1944" s="37"/>
      <c r="G1944" s="206"/>
      <c r="H1944" s="22"/>
      <c r="I1944" s="22"/>
      <c r="J1944" s="37"/>
      <c r="K1944" s="37"/>
      <c r="L1944" s="22"/>
      <c r="M1944" s="22"/>
      <c r="N1944" s="22"/>
      <c r="O1944" s="22"/>
      <c r="P1944" s="22"/>
      <c r="Q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</row>
    <row r="1945" spans="1:28" x14ac:dyDescent="0.25">
      <c r="A1945" s="22"/>
      <c r="B1945" s="22"/>
      <c r="C1945" s="37"/>
      <c r="D1945" s="37"/>
      <c r="E1945" s="37"/>
      <c r="F1945" s="37"/>
      <c r="G1945" s="206"/>
      <c r="H1945" s="22"/>
      <c r="I1945" s="22"/>
      <c r="J1945" s="37"/>
      <c r="K1945" s="37"/>
      <c r="L1945" s="22"/>
      <c r="M1945" s="22"/>
      <c r="N1945" s="22"/>
      <c r="O1945" s="22"/>
      <c r="P1945" s="22"/>
      <c r="Q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</row>
    <row r="1946" spans="1:28" x14ac:dyDescent="0.25">
      <c r="A1946" s="22"/>
      <c r="B1946" s="22"/>
      <c r="C1946" s="37"/>
      <c r="D1946" s="37"/>
      <c r="E1946" s="37"/>
      <c r="F1946" s="37"/>
      <c r="G1946" s="206"/>
      <c r="H1946" s="22"/>
      <c r="I1946" s="22"/>
      <c r="J1946" s="37"/>
      <c r="K1946" s="37"/>
      <c r="L1946" s="22"/>
      <c r="M1946" s="22"/>
      <c r="N1946" s="22"/>
      <c r="O1946" s="22"/>
      <c r="P1946" s="22"/>
      <c r="Q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</row>
    <row r="1947" spans="1:28" x14ac:dyDescent="0.25">
      <c r="A1947" s="22"/>
      <c r="B1947" s="22"/>
      <c r="C1947" s="37"/>
      <c r="D1947" s="37"/>
      <c r="E1947" s="37"/>
      <c r="F1947" s="37"/>
      <c r="G1947" s="206"/>
      <c r="H1947" s="22"/>
      <c r="I1947" s="22"/>
      <c r="J1947" s="37"/>
      <c r="K1947" s="37"/>
      <c r="L1947" s="22"/>
      <c r="M1947" s="22"/>
      <c r="N1947" s="22"/>
      <c r="O1947" s="22"/>
      <c r="P1947" s="22"/>
      <c r="Q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</row>
    <row r="1948" spans="1:28" x14ac:dyDescent="0.25">
      <c r="A1948" s="22"/>
      <c r="B1948" s="22"/>
      <c r="C1948" s="37"/>
      <c r="D1948" s="37"/>
      <c r="E1948" s="37"/>
      <c r="F1948" s="37"/>
      <c r="G1948" s="206"/>
      <c r="H1948" s="22"/>
      <c r="I1948" s="22"/>
      <c r="J1948" s="37"/>
      <c r="K1948" s="37"/>
      <c r="L1948" s="22"/>
      <c r="M1948" s="22"/>
      <c r="N1948" s="22"/>
      <c r="O1948" s="22"/>
      <c r="P1948" s="22"/>
      <c r="Q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</row>
    <row r="1949" spans="1:28" x14ac:dyDescent="0.25">
      <c r="A1949" s="22"/>
      <c r="B1949" s="22"/>
      <c r="C1949" s="37"/>
      <c r="D1949" s="37"/>
      <c r="E1949" s="37"/>
      <c r="F1949" s="37"/>
      <c r="G1949" s="206"/>
      <c r="H1949" s="22"/>
      <c r="I1949" s="22"/>
      <c r="J1949" s="37"/>
      <c r="K1949" s="37"/>
      <c r="L1949" s="22"/>
      <c r="M1949" s="22"/>
      <c r="N1949" s="22"/>
      <c r="O1949" s="22"/>
      <c r="P1949" s="22"/>
      <c r="Q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</row>
    <row r="1950" spans="1:28" x14ac:dyDescent="0.25">
      <c r="A1950" s="22"/>
      <c r="B1950" s="22"/>
      <c r="C1950" s="37"/>
      <c r="D1950" s="37"/>
      <c r="E1950" s="37"/>
      <c r="F1950" s="37"/>
      <c r="G1950" s="206"/>
      <c r="H1950" s="22"/>
      <c r="I1950" s="22"/>
      <c r="J1950" s="37"/>
      <c r="K1950" s="37"/>
      <c r="L1950" s="22"/>
      <c r="M1950" s="22"/>
      <c r="N1950" s="22"/>
      <c r="O1950" s="22"/>
      <c r="P1950" s="22"/>
      <c r="Q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</row>
    <row r="1951" spans="1:28" x14ac:dyDescent="0.25">
      <c r="A1951" s="22"/>
      <c r="B1951" s="22"/>
      <c r="C1951" s="37"/>
      <c r="D1951" s="37"/>
      <c r="E1951" s="37"/>
      <c r="F1951" s="37"/>
      <c r="G1951" s="206"/>
      <c r="H1951" s="22"/>
      <c r="I1951" s="22"/>
      <c r="J1951" s="37"/>
      <c r="K1951" s="37"/>
      <c r="L1951" s="22"/>
      <c r="M1951" s="22"/>
      <c r="N1951" s="22"/>
      <c r="O1951" s="22"/>
      <c r="P1951" s="22"/>
      <c r="Q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</row>
    <row r="1952" spans="1:28" x14ac:dyDescent="0.25">
      <c r="A1952" s="22"/>
      <c r="B1952" s="22"/>
      <c r="C1952" s="37"/>
      <c r="D1952" s="37"/>
      <c r="E1952" s="37"/>
      <c r="F1952" s="37"/>
      <c r="G1952" s="206"/>
      <c r="H1952" s="22"/>
      <c r="I1952" s="22"/>
      <c r="J1952" s="37"/>
      <c r="K1952" s="37"/>
      <c r="L1952" s="22"/>
      <c r="M1952" s="22"/>
      <c r="N1952" s="22"/>
      <c r="O1952" s="22"/>
      <c r="P1952" s="22"/>
      <c r="Q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</row>
    <row r="1953" spans="1:28" x14ac:dyDescent="0.25">
      <c r="A1953" s="22"/>
      <c r="B1953" s="22"/>
      <c r="C1953" s="37"/>
      <c r="D1953" s="37"/>
      <c r="E1953" s="37"/>
      <c r="F1953" s="37"/>
      <c r="G1953" s="206"/>
      <c r="H1953" s="22"/>
      <c r="I1953" s="22"/>
      <c r="J1953" s="37"/>
      <c r="K1953" s="37"/>
      <c r="L1953" s="22"/>
      <c r="M1953" s="22"/>
      <c r="N1953" s="22"/>
      <c r="O1953" s="22"/>
      <c r="P1953" s="22"/>
      <c r="Q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</row>
    <row r="1954" spans="1:28" x14ac:dyDescent="0.25">
      <c r="A1954" s="22"/>
      <c r="B1954" s="22"/>
      <c r="C1954" s="37"/>
      <c r="D1954" s="37"/>
      <c r="E1954" s="37"/>
      <c r="F1954" s="37"/>
      <c r="G1954" s="206"/>
      <c r="H1954" s="22"/>
      <c r="I1954" s="22"/>
      <c r="J1954" s="37"/>
      <c r="K1954" s="37"/>
      <c r="L1954" s="22"/>
      <c r="M1954" s="22"/>
      <c r="N1954" s="22"/>
      <c r="O1954" s="22"/>
      <c r="P1954" s="22"/>
      <c r="Q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</row>
    <row r="1955" spans="1:28" x14ac:dyDescent="0.25">
      <c r="A1955" s="22"/>
      <c r="B1955" s="22"/>
      <c r="C1955" s="37"/>
      <c r="D1955" s="37"/>
      <c r="E1955" s="37"/>
      <c r="F1955" s="37"/>
      <c r="G1955" s="206"/>
      <c r="H1955" s="22"/>
      <c r="I1955" s="22"/>
      <c r="J1955" s="37"/>
      <c r="K1955" s="37"/>
      <c r="L1955" s="22"/>
      <c r="M1955" s="22"/>
      <c r="N1955" s="22"/>
      <c r="O1955" s="22"/>
      <c r="P1955" s="22"/>
      <c r="Q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</row>
    <row r="1956" spans="1:28" x14ac:dyDescent="0.25">
      <c r="A1956" s="22"/>
      <c r="B1956" s="22"/>
      <c r="C1956" s="37"/>
      <c r="D1956" s="37"/>
      <c r="E1956" s="37"/>
      <c r="F1956" s="37"/>
      <c r="G1956" s="206"/>
      <c r="H1956" s="22"/>
      <c r="I1956" s="22"/>
      <c r="J1956" s="37"/>
      <c r="K1956" s="37"/>
      <c r="L1956" s="22"/>
      <c r="M1956" s="22"/>
      <c r="N1956" s="22"/>
      <c r="O1956" s="22"/>
      <c r="P1956" s="22"/>
      <c r="Q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</row>
    <row r="1957" spans="1:28" x14ac:dyDescent="0.25">
      <c r="A1957" s="22"/>
      <c r="B1957" s="22"/>
      <c r="C1957" s="37"/>
      <c r="D1957" s="37"/>
      <c r="E1957" s="37"/>
      <c r="F1957" s="37"/>
      <c r="G1957" s="206"/>
      <c r="H1957" s="22"/>
      <c r="I1957" s="22"/>
      <c r="J1957" s="37"/>
      <c r="K1957" s="37"/>
      <c r="L1957" s="22"/>
      <c r="M1957" s="22"/>
      <c r="N1957" s="22"/>
      <c r="O1957" s="22"/>
      <c r="P1957" s="22"/>
      <c r="Q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</row>
    <row r="1958" spans="1:28" x14ac:dyDescent="0.25">
      <c r="A1958" s="22"/>
      <c r="B1958" s="22"/>
      <c r="C1958" s="37"/>
      <c r="D1958" s="37"/>
      <c r="E1958" s="37"/>
      <c r="F1958" s="37"/>
      <c r="G1958" s="206"/>
      <c r="H1958" s="22"/>
      <c r="I1958" s="22"/>
      <c r="J1958" s="37"/>
      <c r="K1958" s="37"/>
      <c r="L1958" s="22"/>
      <c r="M1958" s="22"/>
      <c r="N1958" s="22"/>
      <c r="O1958" s="22"/>
      <c r="P1958" s="22"/>
      <c r="Q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</row>
    <row r="1959" spans="1:28" x14ac:dyDescent="0.25">
      <c r="A1959" s="22"/>
      <c r="B1959" s="22"/>
      <c r="C1959" s="37"/>
      <c r="D1959" s="37"/>
      <c r="E1959" s="37"/>
      <c r="F1959" s="37"/>
      <c r="G1959" s="206"/>
      <c r="H1959" s="22"/>
      <c r="I1959" s="22"/>
      <c r="J1959" s="37"/>
      <c r="K1959" s="37"/>
      <c r="L1959" s="22"/>
      <c r="M1959" s="22"/>
      <c r="N1959" s="22"/>
      <c r="O1959" s="22"/>
      <c r="P1959" s="22"/>
      <c r="Q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</row>
    <row r="1960" spans="1:28" x14ac:dyDescent="0.25">
      <c r="A1960" s="22"/>
      <c r="B1960" s="22"/>
      <c r="C1960" s="37"/>
      <c r="D1960" s="37"/>
      <c r="E1960" s="37"/>
      <c r="F1960" s="37"/>
      <c r="G1960" s="206"/>
      <c r="H1960" s="22"/>
      <c r="I1960" s="22"/>
      <c r="J1960" s="37"/>
      <c r="K1960" s="37"/>
      <c r="L1960" s="22"/>
      <c r="M1960" s="22"/>
      <c r="N1960" s="22"/>
      <c r="O1960" s="22"/>
      <c r="P1960" s="22"/>
      <c r="Q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</row>
    <row r="1961" spans="1:28" x14ac:dyDescent="0.25">
      <c r="A1961" s="22"/>
      <c r="B1961" s="22"/>
      <c r="C1961" s="37"/>
      <c r="D1961" s="37"/>
      <c r="E1961" s="37"/>
      <c r="F1961" s="37"/>
      <c r="G1961" s="206"/>
      <c r="H1961" s="22"/>
      <c r="I1961" s="22"/>
      <c r="J1961" s="37"/>
      <c r="K1961" s="37"/>
      <c r="L1961" s="22"/>
      <c r="M1961" s="22"/>
      <c r="N1961" s="22"/>
      <c r="O1961" s="22"/>
      <c r="P1961" s="22"/>
      <c r="Q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</row>
    <row r="1962" spans="1:28" x14ac:dyDescent="0.25">
      <c r="A1962" s="22"/>
      <c r="B1962" s="22"/>
      <c r="C1962" s="37"/>
      <c r="D1962" s="37"/>
      <c r="E1962" s="37"/>
      <c r="F1962" s="37"/>
      <c r="G1962" s="206"/>
      <c r="H1962" s="22"/>
      <c r="I1962" s="22"/>
      <c r="J1962" s="37"/>
      <c r="K1962" s="37"/>
      <c r="L1962" s="22"/>
      <c r="M1962" s="22"/>
      <c r="N1962" s="22"/>
      <c r="O1962" s="22"/>
      <c r="P1962" s="22"/>
      <c r="Q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</row>
    <row r="1963" spans="1:28" x14ac:dyDescent="0.25">
      <c r="A1963" s="22"/>
      <c r="B1963" s="22"/>
      <c r="C1963" s="37"/>
      <c r="D1963" s="37"/>
      <c r="E1963" s="37"/>
      <c r="F1963" s="37"/>
      <c r="G1963" s="206"/>
      <c r="H1963" s="22"/>
      <c r="I1963" s="22"/>
      <c r="J1963" s="37"/>
      <c r="K1963" s="37"/>
      <c r="L1963" s="22"/>
      <c r="M1963" s="22"/>
      <c r="N1963" s="22"/>
      <c r="O1963" s="22"/>
      <c r="P1963" s="22"/>
      <c r="Q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</row>
    <row r="1964" spans="1:28" x14ac:dyDescent="0.25">
      <c r="A1964" s="22"/>
      <c r="B1964" s="22"/>
      <c r="C1964" s="37"/>
      <c r="D1964" s="37"/>
      <c r="E1964" s="37"/>
      <c r="F1964" s="37"/>
      <c r="G1964" s="206"/>
      <c r="H1964" s="22"/>
      <c r="I1964" s="22"/>
      <c r="J1964" s="37"/>
      <c r="K1964" s="37"/>
      <c r="L1964" s="22"/>
      <c r="M1964" s="22"/>
      <c r="N1964" s="22"/>
      <c r="O1964" s="22"/>
      <c r="P1964" s="22"/>
      <c r="Q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</row>
    <row r="1965" spans="1:28" x14ac:dyDescent="0.25">
      <c r="A1965" s="22"/>
      <c r="B1965" s="22"/>
      <c r="C1965" s="37"/>
      <c r="D1965" s="37"/>
      <c r="E1965" s="37"/>
      <c r="F1965" s="37"/>
      <c r="G1965" s="206"/>
      <c r="H1965" s="22"/>
      <c r="I1965" s="22"/>
      <c r="J1965" s="37"/>
      <c r="K1965" s="37"/>
      <c r="L1965" s="22"/>
      <c r="M1965" s="22"/>
      <c r="N1965" s="22"/>
      <c r="O1965" s="22"/>
      <c r="P1965" s="22"/>
      <c r="Q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</row>
    <row r="1966" spans="1:28" x14ac:dyDescent="0.25">
      <c r="A1966" s="22"/>
      <c r="B1966" s="22"/>
      <c r="C1966" s="37"/>
      <c r="D1966" s="37"/>
      <c r="E1966" s="37"/>
      <c r="F1966" s="37"/>
      <c r="G1966" s="206"/>
      <c r="H1966" s="22"/>
      <c r="I1966" s="22"/>
      <c r="J1966" s="37"/>
      <c r="K1966" s="37"/>
      <c r="L1966" s="22"/>
      <c r="M1966" s="22"/>
      <c r="N1966" s="22"/>
      <c r="O1966" s="22"/>
      <c r="P1966" s="22"/>
      <c r="Q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</row>
    <row r="1967" spans="1:28" x14ac:dyDescent="0.25">
      <c r="A1967" s="22"/>
      <c r="B1967" s="22"/>
      <c r="C1967" s="37"/>
      <c r="D1967" s="37"/>
      <c r="E1967" s="37"/>
      <c r="F1967" s="37"/>
      <c r="G1967" s="206"/>
      <c r="H1967" s="22"/>
      <c r="I1967" s="22"/>
      <c r="J1967" s="37"/>
      <c r="K1967" s="37"/>
      <c r="L1967" s="22"/>
      <c r="M1967" s="22"/>
      <c r="N1967" s="22"/>
      <c r="O1967" s="22"/>
      <c r="P1967" s="22"/>
      <c r="Q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</row>
    <row r="1968" spans="1:28" x14ac:dyDescent="0.25">
      <c r="A1968" s="22"/>
      <c r="B1968" s="22"/>
      <c r="C1968" s="37"/>
      <c r="D1968" s="37"/>
      <c r="E1968" s="37"/>
      <c r="F1968" s="37"/>
      <c r="G1968" s="206"/>
      <c r="H1968" s="22"/>
      <c r="I1968" s="22"/>
      <c r="J1968" s="37"/>
      <c r="K1968" s="37"/>
      <c r="L1968" s="22"/>
      <c r="M1968" s="22"/>
      <c r="N1968" s="22"/>
      <c r="O1968" s="22"/>
      <c r="P1968" s="22"/>
      <c r="Q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</row>
    <row r="1969" spans="1:28" x14ac:dyDescent="0.25">
      <c r="A1969" s="22"/>
      <c r="B1969" s="22"/>
      <c r="C1969" s="37"/>
      <c r="D1969" s="37"/>
      <c r="E1969" s="37"/>
      <c r="F1969" s="37"/>
      <c r="G1969" s="206"/>
      <c r="H1969" s="22"/>
      <c r="I1969" s="22"/>
      <c r="J1969" s="37"/>
      <c r="K1969" s="37"/>
      <c r="L1969" s="22"/>
      <c r="M1969" s="22"/>
      <c r="N1969" s="22"/>
      <c r="O1969" s="22"/>
      <c r="P1969" s="22"/>
      <c r="Q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</row>
    <row r="1970" spans="1:28" x14ac:dyDescent="0.25">
      <c r="A1970" s="22"/>
      <c r="B1970" s="22"/>
      <c r="C1970" s="37"/>
      <c r="D1970" s="37"/>
      <c r="E1970" s="37"/>
      <c r="F1970" s="37"/>
      <c r="G1970" s="206"/>
      <c r="H1970" s="22"/>
      <c r="I1970" s="22"/>
      <c r="J1970" s="37"/>
      <c r="K1970" s="37"/>
      <c r="L1970" s="22"/>
      <c r="M1970" s="22"/>
      <c r="N1970" s="22"/>
      <c r="O1970" s="22"/>
      <c r="P1970" s="22"/>
      <c r="Q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</row>
    <row r="1971" spans="1:28" x14ac:dyDescent="0.25">
      <c r="A1971" s="22"/>
      <c r="B1971" s="22"/>
      <c r="C1971" s="37"/>
      <c r="D1971" s="37"/>
      <c r="E1971" s="37"/>
      <c r="F1971" s="37"/>
      <c r="G1971" s="206"/>
      <c r="H1971" s="22"/>
      <c r="I1971" s="22"/>
      <c r="J1971" s="37"/>
      <c r="K1971" s="37"/>
      <c r="L1971" s="22"/>
      <c r="M1971" s="22"/>
      <c r="N1971" s="22"/>
      <c r="O1971" s="22"/>
      <c r="P1971" s="22"/>
      <c r="Q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</row>
    <row r="1972" spans="1:28" x14ac:dyDescent="0.25">
      <c r="A1972" s="22"/>
      <c r="B1972" s="22"/>
      <c r="C1972" s="37"/>
      <c r="D1972" s="37"/>
      <c r="E1972" s="37"/>
      <c r="F1972" s="37"/>
      <c r="G1972" s="206"/>
      <c r="H1972" s="22"/>
      <c r="I1972" s="22"/>
      <c r="J1972" s="37"/>
      <c r="K1972" s="37"/>
      <c r="L1972" s="22"/>
      <c r="M1972" s="22"/>
      <c r="N1972" s="22"/>
      <c r="O1972" s="22"/>
      <c r="P1972" s="22"/>
      <c r="Q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</row>
    <row r="1973" spans="1:28" x14ac:dyDescent="0.25">
      <c r="A1973" s="22"/>
      <c r="B1973" s="22"/>
      <c r="C1973" s="37"/>
      <c r="D1973" s="37"/>
      <c r="E1973" s="37"/>
      <c r="F1973" s="37"/>
      <c r="G1973" s="206"/>
      <c r="H1973" s="22"/>
      <c r="I1973" s="22"/>
      <c r="J1973" s="37"/>
      <c r="K1973" s="37"/>
      <c r="L1973" s="22"/>
      <c r="M1973" s="22"/>
      <c r="N1973" s="22"/>
      <c r="O1973" s="22"/>
      <c r="P1973" s="22"/>
      <c r="Q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</row>
    <row r="1974" spans="1:28" x14ac:dyDescent="0.25">
      <c r="A1974" s="22"/>
      <c r="B1974" s="22"/>
      <c r="C1974" s="37"/>
      <c r="D1974" s="37"/>
      <c r="E1974" s="37"/>
      <c r="F1974" s="37"/>
      <c r="G1974" s="206"/>
      <c r="H1974" s="22"/>
      <c r="I1974" s="22"/>
      <c r="J1974" s="37"/>
      <c r="K1974" s="37"/>
      <c r="L1974" s="22"/>
      <c r="M1974" s="22"/>
      <c r="N1974" s="22"/>
      <c r="O1974" s="22"/>
      <c r="P1974" s="22"/>
      <c r="Q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</row>
    <row r="1975" spans="1:28" x14ac:dyDescent="0.25">
      <c r="A1975" s="22"/>
      <c r="B1975" s="22"/>
      <c r="C1975" s="37"/>
      <c r="D1975" s="37"/>
      <c r="E1975" s="37"/>
      <c r="F1975" s="37"/>
      <c r="G1975" s="206"/>
      <c r="H1975" s="22"/>
      <c r="I1975" s="22"/>
      <c r="J1975" s="37"/>
      <c r="K1975" s="37"/>
      <c r="L1975" s="22"/>
      <c r="M1975" s="22"/>
      <c r="N1975" s="22"/>
      <c r="O1975" s="22"/>
      <c r="P1975" s="22"/>
      <c r="Q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</row>
    <row r="1976" spans="1:28" x14ac:dyDescent="0.25">
      <c r="A1976" s="22"/>
      <c r="B1976" s="22"/>
      <c r="C1976" s="37"/>
      <c r="D1976" s="37"/>
      <c r="E1976" s="37"/>
      <c r="F1976" s="37"/>
      <c r="G1976" s="206"/>
      <c r="H1976" s="22"/>
      <c r="I1976" s="22"/>
      <c r="J1976" s="37"/>
      <c r="K1976" s="37"/>
      <c r="L1976" s="22"/>
      <c r="M1976" s="22"/>
      <c r="N1976" s="22"/>
      <c r="O1976" s="22"/>
      <c r="P1976" s="22"/>
      <c r="Q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</row>
    <row r="1977" spans="1:28" x14ac:dyDescent="0.25">
      <c r="A1977" s="22"/>
      <c r="B1977" s="22"/>
      <c r="C1977" s="37"/>
      <c r="D1977" s="37"/>
      <c r="E1977" s="37"/>
      <c r="F1977" s="37"/>
      <c r="G1977" s="206"/>
      <c r="H1977" s="22"/>
      <c r="I1977" s="22"/>
      <c r="J1977" s="37"/>
      <c r="K1977" s="37"/>
      <c r="L1977" s="22"/>
      <c r="M1977" s="22"/>
      <c r="N1977" s="22"/>
      <c r="O1977" s="22"/>
      <c r="P1977" s="22"/>
      <c r="Q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</row>
    <row r="1978" spans="1:28" x14ac:dyDescent="0.25">
      <c r="A1978" s="22"/>
      <c r="B1978" s="22"/>
      <c r="C1978" s="37"/>
      <c r="D1978" s="37"/>
      <c r="E1978" s="37"/>
      <c r="F1978" s="37"/>
      <c r="G1978" s="206"/>
      <c r="H1978" s="22"/>
      <c r="I1978" s="22"/>
      <c r="J1978" s="37"/>
      <c r="K1978" s="37"/>
      <c r="L1978" s="22"/>
      <c r="M1978" s="22"/>
      <c r="N1978" s="22"/>
      <c r="O1978" s="22"/>
      <c r="P1978" s="22"/>
      <c r="Q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</row>
    <row r="1979" spans="1:28" x14ac:dyDescent="0.25">
      <c r="A1979" s="22"/>
      <c r="B1979" s="22"/>
      <c r="C1979" s="37"/>
      <c r="D1979" s="37"/>
      <c r="E1979" s="37"/>
      <c r="F1979" s="37"/>
      <c r="G1979" s="206"/>
      <c r="H1979" s="22"/>
      <c r="I1979" s="22"/>
      <c r="J1979" s="37"/>
      <c r="K1979" s="37"/>
      <c r="L1979" s="22"/>
      <c r="M1979" s="22"/>
      <c r="N1979" s="22"/>
      <c r="O1979" s="22"/>
      <c r="P1979" s="22"/>
      <c r="Q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</row>
    <row r="1980" spans="1:28" x14ac:dyDescent="0.25">
      <c r="A1980" s="22"/>
      <c r="B1980" s="22"/>
      <c r="C1980" s="37"/>
      <c r="D1980" s="37"/>
      <c r="E1980" s="37"/>
      <c r="F1980" s="37"/>
      <c r="G1980" s="206"/>
      <c r="H1980" s="22"/>
      <c r="I1980" s="22"/>
      <c r="J1980" s="37"/>
      <c r="K1980" s="37"/>
      <c r="L1980" s="22"/>
      <c r="M1980" s="22"/>
      <c r="N1980" s="22"/>
      <c r="O1980" s="22"/>
      <c r="P1980" s="22"/>
      <c r="Q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</row>
    <row r="1981" spans="1:28" x14ac:dyDescent="0.25">
      <c r="A1981" s="22"/>
      <c r="B1981" s="22"/>
      <c r="C1981" s="37"/>
      <c r="D1981" s="37"/>
      <c r="E1981" s="37"/>
      <c r="F1981" s="37"/>
      <c r="G1981" s="206"/>
      <c r="H1981" s="22"/>
      <c r="I1981" s="22"/>
      <c r="J1981" s="37"/>
      <c r="K1981" s="37"/>
      <c r="L1981" s="22"/>
      <c r="M1981" s="22"/>
      <c r="N1981" s="22"/>
      <c r="O1981" s="22"/>
      <c r="P1981" s="22"/>
      <c r="Q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</row>
    <row r="1982" spans="1:28" x14ac:dyDescent="0.25">
      <c r="A1982" s="22"/>
      <c r="B1982" s="22"/>
      <c r="C1982" s="37"/>
      <c r="D1982" s="37"/>
      <c r="E1982" s="37"/>
      <c r="F1982" s="37"/>
      <c r="G1982" s="206"/>
      <c r="H1982" s="22"/>
      <c r="I1982" s="22"/>
      <c r="J1982" s="37"/>
      <c r="K1982" s="37"/>
      <c r="L1982" s="22"/>
      <c r="M1982" s="22"/>
      <c r="N1982" s="22"/>
      <c r="O1982" s="22"/>
      <c r="P1982" s="22"/>
      <c r="Q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</row>
    <row r="1983" spans="1:28" x14ac:dyDescent="0.25">
      <c r="A1983" s="22"/>
      <c r="B1983" s="22"/>
      <c r="C1983" s="37"/>
      <c r="D1983" s="37"/>
      <c r="E1983" s="37"/>
      <c r="F1983" s="37"/>
      <c r="G1983" s="206"/>
      <c r="H1983" s="22"/>
      <c r="I1983" s="22"/>
      <c r="J1983" s="37"/>
      <c r="K1983" s="37"/>
      <c r="L1983" s="22"/>
      <c r="M1983" s="22"/>
      <c r="N1983" s="22"/>
      <c r="O1983" s="22"/>
      <c r="P1983" s="22"/>
      <c r="Q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</row>
    <row r="1984" spans="1:28" x14ac:dyDescent="0.25">
      <c r="A1984" s="22"/>
      <c r="B1984" s="22"/>
      <c r="C1984" s="37"/>
      <c r="D1984" s="37"/>
      <c r="E1984" s="37"/>
      <c r="F1984" s="37"/>
      <c r="G1984" s="206"/>
      <c r="H1984" s="22"/>
      <c r="I1984" s="22"/>
      <c r="J1984" s="37"/>
      <c r="K1984" s="37"/>
      <c r="L1984" s="22"/>
      <c r="M1984" s="22"/>
      <c r="N1984" s="22"/>
      <c r="O1984" s="22"/>
      <c r="P1984" s="22"/>
      <c r="Q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</row>
    <row r="1985" spans="1:28" x14ac:dyDescent="0.25">
      <c r="A1985" s="22"/>
      <c r="B1985" s="22"/>
      <c r="C1985" s="37"/>
      <c r="D1985" s="37"/>
      <c r="E1985" s="37"/>
      <c r="F1985" s="37"/>
      <c r="G1985" s="206"/>
      <c r="H1985" s="22"/>
      <c r="I1985" s="22"/>
      <c r="J1985" s="37"/>
      <c r="K1985" s="37"/>
      <c r="L1985" s="22"/>
      <c r="M1985" s="22"/>
      <c r="N1985" s="22"/>
      <c r="O1985" s="22"/>
      <c r="P1985" s="22"/>
      <c r="Q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</row>
    <row r="1986" spans="1:28" x14ac:dyDescent="0.25">
      <c r="A1986" s="22"/>
      <c r="B1986" s="22"/>
      <c r="C1986" s="37"/>
      <c r="D1986" s="37"/>
      <c r="E1986" s="37"/>
      <c r="F1986" s="37"/>
      <c r="G1986" s="206"/>
      <c r="H1986" s="22"/>
      <c r="I1986" s="22"/>
      <c r="J1986" s="37"/>
      <c r="K1986" s="37"/>
      <c r="L1986" s="22"/>
      <c r="M1986" s="22"/>
      <c r="N1986" s="22"/>
      <c r="O1986" s="22"/>
      <c r="P1986" s="22"/>
      <c r="Q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</row>
    <row r="1987" spans="1:28" x14ac:dyDescent="0.25">
      <c r="A1987" s="22"/>
      <c r="B1987" s="22"/>
      <c r="C1987" s="37"/>
      <c r="D1987" s="37"/>
      <c r="E1987" s="37"/>
      <c r="F1987" s="37"/>
      <c r="G1987" s="206"/>
      <c r="H1987" s="22"/>
      <c r="I1987" s="22"/>
      <c r="J1987" s="37"/>
      <c r="K1987" s="37"/>
      <c r="L1987" s="22"/>
      <c r="M1987" s="22"/>
      <c r="N1987" s="22"/>
      <c r="O1987" s="22"/>
      <c r="P1987" s="22"/>
      <c r="Q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</row>
    <row r="1988" spans="1:28" x14ac:dyDescent="0.25">
      <c r="A1988" s="22"/>
      <c r="B1988" s="22"/>
      <c r="C1988" s="37"/>
      <c r="D1988" s="37"/>
      <c r="E1988" s="37"/>
      <c r="F1988" s="37"/>
      <c r="G1988" s="206"/>
      <c r="H1988" s="22"/>
      <c r="I1988" s="22"/>
      <c r="J1988" s="37"/>
      <c r="K1988" s="37"/>
      <c r="L1988" s="22"/>
      <c r="M1988" s="22"/>
      <c r="N1988" s="22"/>
      <c r="O1988" s="22"/>
      <c r="P1988" s="22"/>
      <c r="Q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</row>
    <row r="1989" spans="1:28" x14ac:dyDescent="0.25">
      <c r="A1989" s="22"/>
      <c r="B1989" s="22"/>
      <c r="C1989" s="37"/>
      <c r="D1989" s="37"/>
      <c r="E1989" s="37"/>
      <c r="F1989" s="37"/>
      <c r="G1989" s="206"/>
      <c r="H1989" s="22"/>
      <c r="I1989" s="22"/>
      <c r="J1989" s="37"/>
      <c r="K1989" s="37"/>
      <c r="L1989" s="22"/>
      <c r="M1989" s="22"/>
      <c r="N1989" s="22"/>
      <c r="O1989" s="22"/>
      <c r="P1989" s="22"/>
      <c r="Q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</row>
    <row r="1990" spans="1:28" x14ac:dyDescent="0.25">
      <c r="A1990" s="22"/>
      <c r="B1990" s="22"/>
      <c r="C1990" s="37"/>
      <c r="D1990" s="37"/>
      <c r="E1990" s="37"/>
      <c r="F1990" s="37"/>
      <c r="G1990" s="206"/>
      <c r="H1990" s="22"/>
      <c r="I1990" s="22"/>
      <c r="J1990" s="37"/>
      <c r="K1990" s="37"/>
      <c r="L1990" s="22"/>
      <c r="M1990" s="22"/>
      <c r="N1990" s="22"/>
      <c r="O1990" s="22"/>
      <c r="P1990" s="22"/>
      <c r="Q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</row>
    <row r="1991" spans="1:28" x14ac:dyDescent="0.25">
      <c r="A1991" s="22"/>
      <c r="B1991" s="22"/>
      <c r="C1991" s="37"/>
      <c r="D1991" s="37"/>
      <c r="E1991" s="37"/>
      <c r="F1991" s="37"/>
      <c r="G1991" s="206"/>
      <c r="H1991" s="22"/>
      <c r="I1991" s="22"/>
      <c r="J1991" s="37"/>
      <c r="K1991" s="37"/>
      <c r="L1991" s="22"/>
      <c r="M1991" s="22"/>
      <c r="N1991" s="22"/>
      <c r="O1991" s="22"/>
      <c r="P1991" s="22"/>
      <c r="Q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</row>
    <row r="1992" spans="1:28" x14ac:dyDescent="0.25">
      <c r="A1992" s="22"/>
      <c r="B1992" s="22"/>
      <c r="C1992" s="37"/>
      <c r="D1992" s="37"/>
      <c r="E1992" s="37"/>
      <c r="F1992" s="37"/>
      <c r="G1992" s="206"/>
      <c r="H1992" s="22"/>
      <c r="I1992" s="22"/>
      <c r="J1992" s="37"/>
      <c r="K1992" s="37"/>
      <c r="L1992" s="22"/>
      <c r="M1992" s="22"/>
      <c r="N1992" s="22"/>
      <c r="O1992" s="22"/>
      <c r="P1992" s="22"/>
      <c r="Q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</row>
    <row r="1993" spans="1:28" x14ac:dyDescent="0.25">
      <c r="A1993" s="22"/>
      <c r="B1993" s="22"/>
      <c r="C1993" s="37"/>
      <c r="D1993" s="37"/>
      <c r="E1993" s="37"/>
      <c r="F1993" s="37"/>
      <c r="G1993" s="206"/>
      <c r="H1993" s="22"/>
      <c r="I1993" s="22"/>
      <c r="J1993" s="37"/>
      <c r="K1993" s="37"/>
      <c r="L1993" s="22"/>
      <c r="M1993" s="22"/>
      <c r="N1993" s="22"/>
      <c r="O1993" s="22"/>
      <c r="P1993" s="22"/>
      <c r="Q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</row>
    <row r="1994" spans="1:28" x14ac:dyDescent="0.25">
      <c r="A1994" s="22"/>
      <c r="B1994" s="22"/>
      <c r="C1994" s="37"/>
      <c r="D1994" s="37"/>
      <c r="E1994" s="37"/>
      <c r="F1994" s="37"/>
      <c r="G1994" s="206"/>
      <c r="H1994" s="22"/>
      <c r="I1994" s="22"/>
      <c r="J1994" s="37"/>
      <c r="K1994" s="37"/>
      <c r="L1994" s="22"/>
      <c r="M1994" s="22"/>
      <c r="N1994" s="22"/>
      <c r="O1994" s="22"/>
      <c r="P1994" s="22"/>
      <c r="Q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</row>
    <row r="1995" spans="1:28" x14ac:dyDescent="0.25">
      <c r="A1995" s="22"/>
      <c r="B1995" s="22"/>
      <c r="C1995" s="37"/>
      <c r="D1995" s="37"/>
      <c r="E1995" s="37"/>
      <c r="F1995" s="37"/>
      <c r="G1995" s="206"/>
      <c r="H1995" s="22"/>
      <c r="I1995" s="22"/>
      <c r="J1995" s="37"/>
      <c r="K1995" s="37"/>
      <c r="L1995" s="22"/>
      <c r="M1995" s="22"/>
      <c r="N1995" s="22"/>
      <c r="O1995" s="22"/>
      <c r="P1995" s="22"/>
      <c r="Q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</row>
    <row r="1996" spans="1:28" x14ac:dyDescent="0.25">
      <c r="A1996" s="22"/>
      <c r="B1996" s="22"/>
      <c r="C1996" s="37"/>
      <c r="D1996" s="37"/>
      <c r="E1996" s="37"/>
      <c r="F1996" s="37"/>
      <c r="G1996" s="206"/>
      <c r="H1996" s="22"/>
      <c r="I1996" s="22"/>
      <c r="J1996" s="37"/>
      <c r="K1996" s="37"/>
      <c r="L1996" s="22"/>
      <c r="M1996" s="22"/>
      <c r="N1996" s="22"/>
      <c r="O1996" s="22"/>
      <c r="P1996" s="22"/>
      <c r="Q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</row>
    <row r="1997" spans="1:28" x14ac:dyDescent="0.25">
      <c r="A1997" s="22"/>
      <c r="B1997" s="22"/>
      <c r="C1997" s="37"/>
      <c r="D1997" s="37"/>
      <c r="E1997" s="37"/>
      <c r="F1997" s="37"/>
      <c r="G1997" s="206"/>
      <c r="H1997" s="22"/>
      <c r="I1997" s="22"/>
      <c r="J1997" s="37"/>
      <c r="K1997" s="37"/>
      <c r="L1997" s="22"/>
      <c r="M1997" s="22"/>
      <c r="N1997" s="22"/>
      <c r="O1997" s="22"/>
      <c r="P1997" s="22"/>
      <c r="Q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</row>
    <row r="1998" spans="1:28" x14ac:dyDescent="0.25">
      <c r="A1998" s="22"/>
      <c r="B1998" s="22"/>
      <c r="C1998" s="37"/>
      <c r="D1998" s="37"/>
      <c r="E1998" s="37"/>
      <c r="F1998" s="37"/>
      <c r="G1998" s="206"/>
      <c r="H1998" s="22"/>
      <c r="I1998" s="22"/>
      <c r="J1998" s="37"/>
      <c r="K1998" s="37"/>
      <c r="L1998" s="22"/>
      <c r="M1998" s="22"/>
      <c r="N1998" s="22"/>
      <c r="O1998" s="22"/>
      <c r="P1998" s="22"/>
      <c r="Q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</row>
    <row r="1999" spans="1:28" x14ac:dyDescent="0.25">
      <c r="A1999" s="22"/>
      <c r="B1999" s="22"/>
      <c r="C1999" s="37"/>
      <c r="D1999" s="37"/>
      <c r="E1999" s="37"/>
      <c r="F1999" s="37"/>
      <c r="G1999" s="206"/>
      <c r="H1999" s="22"/>
      <c r="I1999" s="22"/>
      <c r="J1999" s="37"/>
      <c r="K1999" s="37"/>
      <c r="L1999" s="22"/>
      <c r="M1999" s="22"/>
      <c r="N1999" s="22"/>
      <c r="O1999" s="22"/>
      <c r="P1999" s="22"/>
      <c r="Q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</row>
    <row r="2000" spans="1:28" x14ac:dyDescent="0.25">
      <c r="A2000" s="22"/>
      <c r="B2000" s="22"/>
      <c r="C2000" s="37"/>
      <c r="D2000" s="37"/>
      <c r="E2000" s="37"/>
      <c r="F2000" s="37"/>
      <c r="G2000" s="206"/>
      <c r="H2000" s="22"/>
      <c r="I2000" s="22"/>
      <c r="J2000" s="37"/>
      <c r="K2000" s="37"/>
      <c r="L2000" s="22"/>
      <c r="M2000" s="22"/>
      <c r="N2000" s="22"/>
      <c r="O2000" s="22"/>
      <c r="P2000" s="22"/>
      <c r="Q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</row>
    <row r="2001" spans="1:28" x14ac:dyDescent="0.25">
      <c r="A2001" s="22"/>
      <c r="B2001" s="22"/>
      <c r="C2001" s="37"/>
      <c r="D2001" s="37"/>
      <c r="E2001" s="37"/>
      <c r="F2001" s="37"/>
      <c r="G2001" s="206"/>
      <c r="H2001" s="22"/>
      <c r="I2001" s="22"/>
      <c r="J2001" s="37"/>
      <c r="K2001" s="37"/>
      <c r="L2001" s="22"/>
      <c r="M2001" s="22"/>
      <c r="N2001" s="22"/>
      <c r="O2001" s="22"/>
      <c r="P2001" s="22"/>
      <c r="Q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</row>
    <row r="2002" spans="1:28" x14ac:dyDescent="0.25">
      <c r="A2002" s="22"/>
      <c r="B2002" s="22"/>
      <c r="C2002" s="37"/>
      <c r="D2002" s="37"/>
      <c r="E2002" s="37"/>
      <c r="F2002" s="37"/>
      <c r="G2002" s="206"/>
      <c r="H2002" s="22"/>
      <c r="I2002" s="22"/>
      <c r="J2002" s="37"/>
      <c r="K2002" s="37"/>
      <c r="L2002" s="22"/>
      <c r="M2002" s="22"/>
      <c r="N2002" s="22"/>
      <c r="O2002" s="22"/>
      <c r="P2002" s="22"/>
      <c r="Q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</row>
    <row r="2003" spans="1:28" x14ac:dyDescent="0.25">
      <c r="A2003" s="22"/>
      <c r="B2003" s="22"/>
      <c r="C2003" s="37"/>
      <c r="D2003" s="37"/>
      <c r="E2003" s="37"/>
      <c r="F2003" s="37"/>
      <c r="G2003" s="206"/>
      <c r="H2003" s="22"/>
      <c r="I2003" s="22"/>
      <c r="J2003" s="37"/>
      <c r="K2003" s="37"/>
      <c r="L2003" s="22"/>
      <c r="M2003" s="22"/>
      <c r="N2003" s="22"/>
      <c r="O2003" s="22"/>
      <c r="P2003" s="22"/>
      <c r="Q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</row>
    <row r="2004" spans="1:28" x14ac:dyDescent="0.25">
      <c r="A2004" s="22"/>
      <c r="B2004" s="22"/>
      <c r="C2004" s="37"/>
      <c r="D2004" s="37"/>
      <c r="E2004" s="37"/>
      <c r="F2004" s="37"/>
      <c r="G2004" s="206"/>
      <c r="H2004" s="22"/>
      <c r="I2004" s="22"/>
      <c r="J2004" s="37"/>
      <c r="K2004" s="37"/>
      <c r="L2004" s="22"/>
      <c r="M2004" s="22"/>
      <c r="N2004" s="22"/>
      <c r="O2004" s="22"/>
      <c r="P2004" s="22"/>
      <c r="Q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</row>
    <row r="2005" spans="1:28" x14ac:dyDescent="0.25">
      <c r="A2005" s="22"/>
      <c r="B2005" s="22"/>
      <c r="C2005" s="37"/>
      <c r="D2005" s="37"/>
      <c r="E2005" s="37"/>
      <c r="F2005" s="37"/>
      <c r="G2005" s="206"/>
      <c r="H2005" s="22"/>
      <c r="I2005" s="22"/>
      <c r="J2005" s="37"/>
      <c r="K2005" s="37"/>
      <c r="L2005" s="22"/>
      <c r="M2005" s="22"/>
      <c r="N2005" s="22"/>
      <c r="O2005" s="22"/>
      <c r="P2005" s="22"/>
      <c r="Q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</row>
    <row r="2006" spans="1:28" x14ac:dyDescent="0.25">
      <c r="A2006" s="22"/>
      <c r="B2006" s="22"/>
      <c r="C2006" s="37"/>
      <c r="D2006" s="37"/>
      <c r="E2006" s="37"/>
      <c r="F2006" s="37"/>
      <c r="G2006" s="206"/>
      <c r="H2006" s="22"/>
      <c r="I2006" s="22"/>
      <c r="J2006" s="37"/>
      <c r="K2006" s="37"/>
      <c r="L2006" s="22"/>
      <c r="M2006" s="22"/>
      <c r="N2006" s="22"/>
      <c r="O2006" s="22"/>
      <c r="P2006" s="22"/>
      <c r="Q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</row>
    <row r="2007" spans="1:28" x14ac:dyDescent="0.25">
      <c r="A2007" s="22"/>
      <c r="B2007" s="22"/>
      <c r="C2007" s="37"/>
      <c r="D2007" s="37"/>
      <c r="E2007" s="37"/>
      <c r="F2007" s="37"/>
      <c r="G2007" s="206"/>
      <c r="H2007" s="22"/>
      <c r="I2007" s="22"/>
      <c r="J2007" s="37"/>
      <c r="K2007" s="37"/>
      <c r="L2007" s="22"/>
      <c r="M2007" s="22"/>
      <c r="N2007" s="22"/>
      <c r="O2007" s="22"/>
      <c r="P2007" s="22"/>
      <c r="Q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</row>
    <row r="2008" spans="1:28" x14ac:dyDescent="0.25">
      <c r="A2008" s="22"/>
      <c r="B2008" s="22"/>
      <c r="C2008" s="37"/>
      <c r="D2008" s="37"/>
      <c r="E2008" s="37"/>
      <c r="F2008" s="37"/>
      <c r="G2008" s="206"/>
      <c r="H2008" s="22"/>
      <c r="I2008" s="22"/>
      <c r="J2008" s="37"/>
      <c r="K2008" s="37"/>
      <c r="L2008" s="22"/>
      <c r="M2008" s="22"/>
      <c r="N2008" s="22"/>
      <c r="O2008" s="22"/>
      <c r="P2008" s="22"/>
      <c r="Q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</row>
    <row r="2009" spans="1:28" x14ac:dyDescent="0.25">
      <c r="A2009" s="22"/>
      <c r="B2009" s="22"/>
      <c r="C2009" s="37"/>
      <c r="D2009" s="37"/>
      <c r="E2009" s="37"/>
      <c r="F2009" s="37"/>
      <c r="G2009" s="206"/>
      <c r="H2009" s="22"/>
      <c r="I2009" s="22"/>
      <c r="J2009" s="37"/>
      <c r="K2009" s="37"/>
      <c r="L2009" s="22"/>
      <c r="M2009" s="22"/>
      <c r="N2009" s="22"/>
      <c r="O2009" s="22"/>
      <c r="P2009" s="22"/>
      <c r="Q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</row>
    <row r="2010" spans="1:28" x14ac:dyDescent="0.25">
      <c r="A2010" s="22"/>
      <c r="B2010" s="22"/>
      <c r="C2010" s="37"/>
      <c r="D2010" s="37"/>
      <c r="E2010" s="37"/>
      <c r="F2010" s="37"/>
      <c r="G2010" s="206"/>
      <c r="H2010" s="22"/>
      <c r="I2010" s="22"/>
      <c r="J2010" s="37"/>
      <c r="K2010" s="37"/>
      <c r="L2010" s="22"/>
      <c r="M2010" s="22"/>
      <c r="N2010" s="22"/>
      <c r="O2010" s="22"/>
      <c r="P2010" s="22"/>
      <c r="Q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</row>
    <row r="2011" spans="1:28" x14ac:dyDescent="0.25">
      <c r="A2011" s="22"/>
      <c r="B2011" s="22"/>
      <c r="C2011" s="37"/>
      <c r="D2011" s="37"/>
      <c r="E2011" s="37"/>
      <c r="F2011" s="37"/>
      <c r="G2011" s="206"/>
      <c r="H2011" s="22"/>
      <c r="I2011" s="22"/>
      <c r="J2011" s="37"/>
      <c r="K2011" s="37"/>
      <c r="L2011" s="22"/>
      <c r="M2011" s="22"/>
      <c r="N2011" s="22"/>
      <c r="O2011" s="22"/>
      <c r="P2011" s="22"/>
      <c r="Q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</row>
    <row r="2012" spans="1:28" x14ac:dyDescent="0.25">
      <c r="A2012" s="22"/>
      <c r="B2012" s="22"/>
      <c r="C2012" s="37"/>
      <c r="D2012" s="37"/>
      <c r="E2012" s="37"/>
      <c r="F2012" s="37"/>
      <c r="G2012" s="206"/>
      <c r="H2012" s="22"/>
      <c r="I2012" s="22"/>
      <c r="J2012" s="37"/>
      <c r="K2012" s="37"/>
      <c r="L2012" s="22"/>
      <c r="M2012" s="22"/>
      <c r="N2012" s="22"/>
      <c r="O2012" s="22"/>
      <c r="P2012" s="22"/>
      <c r="Q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</row>
    <row r="2013" spans="1:28" x14ac:dyDescent="0.25">
      <c r="A2013" s="22"/>
      <c r="B2013" s="22"/>
      <c r="C2013" s="37"/>
      <c r="D2013" s="37"/>
      <c r="E2013" s="37"/>
      <c r="F2013" s="37"/>
      <c r="G2013" s="206"/>
      <c r="H2013" s="22"/>
      <c r="I2013" s="22"/>
      <c r="J2013" s="37"/>
      <c r="K2013" s="37"/>
      <c r="L2013" s="22"/>
      <c r="M2013" s="22"/>
      <c r="N2013" s="22"/>
      <c r="O2013" s="22"/>
      <c r="P2013" s="22"/>
      <c r="Q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</row>
    <row r="2014" spans="1:28" x14ac:dyDescent="0.25">
      <c r="A2014" s="22"/>
      <c r="B2014" s="22"/>
      <c r="C2014" s="37"/>
      <c r="D2014" s="37"/>
      <c r="E2014" s="37"/>
      <c r="F2014" s="37"/>
      <c r="G2014" s="206"/>
      <c r="H2014" s="22"/>
      <c r="I2014" s="22"/>
      <c r="J2014" s="37"/>
      <c r="K2014" s="37"/>
      <c r="L2014" s="22"/>
      <c r="M2014" s="22"/>
      <c r="N2014" s="22"/>
      <c r="O2014" s="22"/>
      <c r="P2014" s="22"/>
      <c r="Q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</row>
    <row r="2015" spans="1:28" x14ac:dyDescent="0.25">
      <c r="A2015" s="22"/>
      <c r="B2015" s="22"/>
      <c r="C2015" s="37"/>
      <c r="D2015" s="37"/>
      <c r="E2015" s="37"/>
      <c r="F2015" s="37"/>
      <c r="G2015" s="206"/>
      <c r="H2015" s="22"/>
      <c r="I2015" s="22"/>
      <c r="J2015" s="37"/>
      <c r="K2015" s="37"/>
      <c r="L2015" s="22"/>
      <c r="M2015" s="22"/>
      <c r="N2015" s="22"/>
      <c r="O2015" s="22"/>
      <c r="P2015" s="22"/>
      <c r="Q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</row>
    <row r="2016" spans="1:28" x14ac:dyDescent="0.25">
      <c r="A2016" s="22"/>
      <c r="B2016" s="22"/>
      <c r="C2016" s="37"/>
      <c r="D2016" s="37"/>
      <c r="E2016" s="37"/>
      <c r="F2016" s="37"/>
      <c r="G2016" s="206"/>
      <c r="H2016" s="22"/>
      <c r="I2016" s="22"/>
      <c r="J2016" s="37"/>
      <c r="K2016" s="37"/>
      <c r="L2016" s="22"/>
      <c r="M2016" s="22"/>
      <c r="N2016" s="22"/>
      <c r="O2016" s="22"/>
      <c r="P2016" s="22"/>
      <c r="Q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</row>
    <row r="2017" spans="1:28" x14ac:dyDescent="0.25">
      <c r="A2017" s="22"/>
      <c r="B2017" s="22"/>
      <c r="C2017" s="37"/>
      <c r="D2017" s="37"/>
      <c r="E2017" s="37"/>
      <c r="F2017" s="37"/>
      <c r="G2017" s="206"/>
      <c r="H2017" s="22"/>
      <c r="I2017" s="22"/>
      <c r="J2017" s="37"/>
      <c r="K2017" s="37"/>
      <c r="L2017" s="22"/>
      <c r="M2017" s="22"/>
      <c r="N2017" s="22"/>
      <c r="O2017" s="22"/>
      <c r="P2017" s="22"/>
      <c r="Q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</row>
    <row r="2018" spans="1:28" x14ac:dyDescent="0.25">
      <c r="A2018" s="22"/>
      <c r="B2018" s="22"/>
      <c r="C2018" s="37"/>
      <c r="D2018" s="37"/>
      <c r="E2018" s="37"/>
      <c r="F2018" s="37"/>
      <c r="G2018" s="206"/>
      <c r="H2018" s="22"/>
      <c r="I2018" s="22"/>
      <c r="J2018" s="37"/>
      <c r="K2018" s="37"/>
      <c r="L2018" s="22"/>
      <c r="M2018" s="22"/>
      <c r="N2018" s="22"/>
      <c r="O2018" s="22"/>
      <c r="P2018" s="22"/>
      <c r="Q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</row>
    <row r="2019" spans="1:28" x14ac:dyDescent="0.25">
      <c r="A2019" s="22"/>
      <c r="B2019" s="22"/>
      <c r="C2019" s="37"/>
      <c r="D2019" s="37"/>
      <c r="E2019" s="37"/>
      <c r="F2019" s="37"/>
      <c r="G2019" s="206"/>
      <c r="H2019" s="22"/>
      <c r="I2019" s="22"/>
      <c r="J2019" s="37"/>
      <c r="K2019" s="37"/>
      <c r="L2019" s="22"/>
      <c r="M2019" s="22"/>
      <c r="N2019" s="22"/>
      <c r="O2019" s="22"/>
      <c r="P2019" s="22"/>
      <c r="Q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</row>
    <row r="2020" spans="1:28" x14ac:dyDescent="0.25">
      <c r="A2020" s="22"/>
      <c r="B2020" s="22"/>
      <c r="C2020" s="37"/>
      <c r="D2020" s="37"/>
      <c r="E2020" s="37"/>
      <c r="F2020" s="37"/>
      <c r="G2020" s="206"/>
      <c r="H2020" s="22"/>
      <c r="I2020" s="22"/>
      <c r="J2020" s="37"/>
      <c r="K2020" s="37"/>
      <c r="L2020" s="22"/>
      <c r="M2020" s="22"/>
      <c r="N2020" s="22"/>
      <c r="O2020" s="22"/>
      <c r="P2020" s="22"/>
      <c r="Q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</row>
    <row r="2021" spans="1:28" x14ac:dyDescent="0.25">
      <c r="A2021" s="22"/>
      <c r="B2021" s="22"/>
      <c r="C2021" s="37"/>
      <c r="D2021" s="37"/>
      <c r="E2021" s="37"/>
      <c r="F2021" s="37"/>
      <c r="G2021" s="206"/>
      <c r="H2021" s="22"/>
      <c r="I2021" s="22"/>
      <c r="J2021" s="37"/>
      <c r="K2021" s="37"/>
      <c r="L2021" s="22"/>
      <c r="M2021" s="22"/>
      <c r="N2021" s="22"/>
      <c r="O2021" s="22"/>
      <c r="P2021" s="22"/>
      <c r="Q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</row>
    <row r="2022" spans="1:28" x14ac:dyDescent="0.25">
      <c r="A2022" s="22"/>
      <c r="B2022" s="22"/>
      <c r="C2022" s="37"/>
      <c r="D2022" s="37"/>
      <c r="E2022" s="37"/>
      <c r="F2022" s="37"/>
      <c r="G2022" s="206"/>
      <c r="H2022" s="22"/>
      <c r="I2022" s="22"/>
      <c r="J2022" s="37"/>
      <c r="K2022" s="37"/>
      <c r="L2022" s="22"/>
      <c r="M2022" s="22"/>
      <c r="N2022" s="22"/>
      <c r="O2022" s="22"/>
      <c r="P2022" s="22"/>
      <c r="Q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</row>
    <row r="2023" spans="1:28" x14ac:dyDescent="0.25">
      <c r="A2023" s="22"/>
      <c r="B2023" s="22"/>
      <c r="C2023" s="37"/>
      <c r="D2023" s="37"/>
      <c r="E2023" s="37"/>
      <c r="F2023" s="37"/>
      <c r="G2023" s="206"/>
      <c r="H2023" s="22"/>
      <c r="I2023" s="22"/>
      <c r="J2023" s="37"/>
      <c r="K2023" s="37"/>
      <c r="L2023" s="22"/>
      <c r="M2023" s="22"/>
      <c r="N2023" s="22"/>
      <c r="O2023" s="22"/>
      <c r="P2023" s="22"/>
      <c r="Q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</row>
    <row r="2024" spans="1:28" x14ac:dyDescent="0.25">
      <c r="A2024" s="22"/>
      <c r="B2024" s="22"/>
      <c r="C2024" s="37"/>
      <c r="D2024" s="37"/>
      <c r="E2024" s="37"/>
      <c r="F2024" s="37"/>
      <c r="G2024" s="206"/>
      <c r="H2024" s="22"/>
      <c r="I2024" s="22"/>
      <c r="J2024" s="37"/>
      <c r="K2024" s="37"/>
      <c r="L2024" s="22"/>
      <c r="M2024" s="22"/>
      <c r="N2024" s="22"/>
      <c r="O2024" s="22"/>
      <c r="P2024" s="22"/>
      <c r="Q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</row>
    <row r="2025" spans="1:28" x14ac:dyDescent="0.25">
      <c r="A2025" s="22"/>
      <c r="B2025" s="22"/>
      <c r="C2025" s="37"/>
      <c r="D2025" s="37"/>
      <c r="E2025" s="37"/>
      <c r="F2025" s="37"/>
      <c r="G2025" s="206"/>
      <c r="H2025" s="22"/>
      <c r="I2025" s="22"/>
      <c r="J2025" s="37"/>
      <c r="K2025" s="37"/>
      <c r="L2025" s="22"/>
      <c r="M2025" s="22"/>
      <c r="N2025" s="22"/>
      <c r="O2025" s="22"/>
      <c r="P2025" s="22"/>
      <c r="Q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</row>
    <row r="2026" spans="1:28" x14ac:dyDescent="0.25">
      <c r="A2026" s="22"/>
      <c r="B2026" s="22"/>
      <c r="C2026" s="37"/>
      <c r="D2026" s="37"/>
      <c r="E2026" s="37"/>
      <c r="F2026" s="37"/>
      <c r="G2026" s="206"/>
      <c r="H2026" s="22"/>
      <c r="I2026" s="22"/>
      <c r="J2026" s="37"/>
      <c r="K2026" s="37"/>
      <c r="L2026" s="22"/>
      <c r="M2026" s="22"/>
      <c r="N2026" s="22"/>
      <c r="O2026" s="22"/>
      <c r="P2026" s="22"/>
      <c r="Q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</row>
    <row r="2027" spans="1:28" x14ac:dyDescent="0.25">
      <c r="A2027" s="22"/>
      <c r="B2027" s="22"/>
      <c r="C2027" s="37"/>
      <c r="D2027" s="37"/>
      <c r="E2027" s="37"/>
      <c r="F2027" s="37"/>
      <c r="G2027" s="206"/>
      <c r="H2027" s="22"/>
      <c r="I2027" s="22"/>
      <c r="J2027" s="37"/>
      <c r="K2027" s="37"/>
      <c r="L2027" s="22"/>
      <c r="M2027" s="22"/>
      <c r="N2027" s="22"/>
      <c r="O2027" s="22"/>
      <c r="P2027" s="22"/>
      <c r="Q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</row>
    <row r="2028" spans="1:28" x14ac:dyDescent="0.25">
      <c r="A2028" s="22"/>
      <c r="B2028" s="22"/>
      <c r="C2028" s="37"/>
      <c r="D2028" s="37"/>
      <c r="E2028" s="37"/>
      <c r="F2028" s="37"/>
      <c r="G2028" s="206"/>
      <c r="H2028" s="22"/>
      <c r="I2028" s="22"/>
      <c r="J2028" s="37"/>
      <c r="K2028" s="37"/>
      <c r="L2028" s="22"/>
      <c r="M2028" s="22"/>
      <c r="N2028" s="22"/>
      <c r="O2028" s="22"/>
      <c r="P2028" s="22"/>
      <c r="Q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</row>
    <row r="2029" spans="1:28" x14ac:dyDescent="0.25">
      <c r="A2029" s="22"/>
      <c r="B2029" s="22"/>
      <c r="C2029" s="37"/>
      <c r="D2029" s="37"/>
      <c r="E2029" s="37"/>
      <c r="F2029" s="37"/>
      <c r="G2029" s="206"/>
      <c r="H2029" s="22"/>
      <c r="I2029" s="22"/>
      <c r="J2029" s="37"/>
      <c r="K2029" s="37"/>
      <c r="L2029" s="22"/>
      <c r="M2029" s="22"/>
      <c r="N2029" s="22"/>
      <c r="O2029" s="22"/>
      <c r="P2029" s="22"/>
      <c r="Q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</row>
    <row r="2030" spans="1:28" x14ac:dyDescent="0.25">
      <c r="A2030" s="22"/>
      <c r="B2030" s="22"/>
      <c r="C2030" s="37"/>
      <c r="D2030" s="37"/>
      <c r="E2030" s="37"/>
      <c r="F2030" s="37"/>
      <c r="G2030" s="206"/>
      <c r="H2030" s="22"/>
      <c r="I2030" s="22"/>
      <c r="J2030" s="37"/>
      <c r="K2030" s="37"/>
      <c r="L2030" s="22"/>
      <c r="M2030" s="22"/>
      <c r="N2030" s="22"/>
      <c r="O2030" s="22"/>
      <c r="P2030" s="22"/>
      <c r="Q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</row>
    <row r="2031" spans="1:28" x14ac:dyDescent="0.25">
      <c r="A2031" s="22"/>
      <c r="B2031" s="22"/>
      <c r="C2031" s="37"/>
      <c r="D2031" s="37"/>
      <c r="E2031" s="37"/>
      <c r="F2031" s="37"/>
      <c r="G2031" s="206"/>
      <c r="H2031" s="22"/>
      <c r="I2031" s="22"/>
      <c r="J2031" s="37"/>
      <c r="K2031" s="37"/>
      <c r="L2031" s="22"/>
      <c r="M2031" s="22"/>
      <c r="N2031" s="22"/>
      <c r="O2031" s="22"/>
      <c r="P2031" s="22"/>
      <c r="Q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</row>
    <row r="2032" spans="1:28" x14ac:dyDescent="0.25">
      <c r="A2032" s="22"/>
      <c r="B2032" s="22"/>
      <c r="C2032" s="37"/>
      <c r="D2032" s="37"/>
      <c r="E2032" s="37"/>
      <c r="F2032" s="37"/>
      <c r="G2032" s="206"/>
      <c r="H2032" s="22"/>
      <c r="I2032" s="22"/>
      <c r="J2032" s="37"/>
      <c r="K2032" s="37"/>
      <c r="L2032" s="22"/>
      <c r="M2032" s="22"/>
      <c r="N2032" s="22"/>
      <c r="O2032" s="22"/>
      <c r="P2032" s="22"/>
      <c r="Q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</row>
    <row r="2033" spans="1:28" x14ac:dyDescent="0.25">
      <c r="A2033" s="22"/>
      <c r="B2033" s="22"/>
      <c r="C2033" s="37"/>
      <c r="D2033" s="37"/>
      <c r="E2033" s="37"/>
      <c r="F2033" s="37"/>
      <c r="G2033" s="206"/>
      <c r="H2033" s="22"/>
      <c r="I2033" s="22"/>
      <c r="J2033" s="37"/>
      <c r="K2033" s="37"/>
      <c r="L2033" s="22"/>
      <c r="M2033" s="22"/>
      <c r="N2033" s="22"/>
      <c r="O2033" s="22"/>
      <c r="P2033" s="22"/>
      <c r="Q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</row>
    <row r="2034" spans="1:28" x14ac:dyDescent="0.25">
      <c r="A2034" s="22"/>
      <c r="B2034" s="22"/>
      <c r="C2034" s="37"/>
      <c r="D2034" s="37"/>
      <c r="E2034" s="37"/>
      <c r="F2034" s="37"/>
      <c r="G2034" s="206"/>
      <c r="H2034" s="22"/>
      <c r="I2034" s="22"/>
      <c r="J2034" s="37"/>
      <c r="K2034" s="37"/>
      <c r="L2034" s="22"/>
      <c r="M2034" s="22"/>
      <c r="N2034" s="22"/>
      <c r="O2034" s="22"/>
      <c r="P2034" s="22"/>
      <c r="Q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</row>
    <row r="2035" spans="1:28" x14ac:dyDescent="0.25">
      <c r="A2035" s="22"/>
      <c r="B2035" s="22"/>
      <c r="C2035" s="37"/>
      <c r="D2035" s="37"/>
      <c r="E2035" s="37"/>
      <c r="F2035" s="37"/>
      <c r="G2035" s="206"/>
      <c r="H2035" s="22"/>
      <c r="I2035" s="22"/>
      <c r="J2035" s="37"/>
      <c r="K2035" s="37"/>
      <c r="L2035" s="22"/>
      <c r="M2035" s="22"/>
      <c r="N2035" s="22"/>
      <c r="O2035" s="22"/>
      <c r="P2035" s="22"/>
      <c r="Q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</row>
    <row r="2036" spans="1:28" x14ac:dyDescent="0.25">
      <c r="A2036" s="22"/>
      <c r="B2036" s="22"/>
      <c r="C2036" s="37"/>
      <c r="D2036" s="37"/>
      <c r="E2036" s="37"/>
      <c r="F2036" s="37"/>
      <c r="G2036" s="206"/>
      <c r="H2036" s="22"/>
      <c r="I2036" s="22"/>
      <c r="J2036" s="37"/>
      <c r="K2036" s="37"/>
      <c r="L2036" s="22"/>
      <c r="M2036" s="22"/>
      <c r="N2036" s="22"/>
      <c r="O2036" s="22"/>
      <c r="P2036" s="22"/>
      <c r="Q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</row>
    <row r="2037" spans="1:28" x14ac:dyDescent="0.25">
      <c r="A2037" s="22"/>
      <c r="B2037" s="22"/>
      <c r="C2037" s="37"/>
      <c r="D2037" s="37"/>
      <c r="E2037" s="37"/>
      <c r="F2037" s="37"/>
      <c r="G2037" s="206"/>
      <c r="H2037" s="22"/>
      <c r="I2037" s="22"/>
      <c r="J2037" s="37"/>
      <c r="K2037" s="37"/>
      <c r="L2037" s="22"/>
      <c r="M2037" s="22"/>
      <c r="N2037" s="22"/>
      <c r="O2037" s="22"/>
      <c r="P2037" s="22"/>
      <c r="Q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</row>
    <row r="2038" spans="1:28" x14ac:dyDescent="0.25">
      <c r="A2038" s="22"/>
      <c r="B2038" s="22"/>
      <c r="C2038" s="37"/>
      <c r="D2038" s="37"/>
      <c r="E2038" s="37"/>
      <c r="F2038" s="37"/>
      <c r="G2038" s="206"/>
      <c r="H2038" s="22"/>
      <c r="I2038" s="22"/>
      <c r="J2038" s="37"/>
      <c r="K2038" s="37"/>
      <c r="L2038" s="22"/>
      <c r="M2038" s="22"/>
      <c r="N2038" s="22"/>
      <c r="O2038" s="22"/>
      <c r="P2038" s="22"/>
      <c r="Q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</row>
    <row r="2039" spans="1:28" x14ac:dyDescent="0.25">
      <c r="A2039" s="22"/>
      <c r="B2039" s="22"/>
      <c r="C2039" s="37"/>
      <c r="D2039" s="37"/>
      <c r="E2039" s="37"/>
      <c r="F2039" s="37"/>
      <c r="G2039" s="206"/>
      <c r="H2039" s="22"/>
      <c r="I2039" s="22"/>
      <c r="J2039" s="37"/>
      <c r="K2039" s="37"/>
      <c r="L2039" s="22"/>
      <c r="M2039" s="22"/>
      <c r="N2039" s="22"/>
      <c r="O2039" s="22"/>
      <c r="P2039" s="22"/>
      <c r="Q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</row>
    <row r="2040" spans="1:28" x14ac:dyDescent="0.25">
      <c r="A2040" s="22"/>
      <c r="B2040" s="22"/>
      <c r="C2040" s="37"/>
      <c r="D2040" s="37"/>
      <c r="E2040" s="37"/>
      <c r="F2040" s="37"/>
      <c r="G2040" s="206"/>
      <c r="H2040" s="22"/>
      <c r="I2040" s="22"/>
      <c r="J2040" s="37"/>
      <c r="K2040" s="37"/>
      <c r="L2040" s="22"/>
      <c r="M2040" s="22"/>
      <c r="N2040" s="22"/>
      <c r="O2040" s="22"/>
      <c r="P2040" s="22"/>
      <c r="Q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</row>
    <row r="2041" spans="1:28" x14ac:dyDescent="0.25">
      <c r="A2041" s="22"/>
      <c r="B2041" s="22"/>
      <c r="C2041" s="37"/>
      <c r="D2041" s="37"/>
      <c r="E2041" s="37"/>
      <c r="F2041" s="37"/>
      <c r="G2041" s="206"/>
      <c r="H2041" s="22"/>
      <c r="I2041" s="22"/>
      <c r="J2041" s="37"/>
      <c r="K2041" s="37"/>
      <c r="L2041" s="22"/>
      <c r="M2041" s="22"/>
      <c r="N2041" s="22"/>
      <c r="O2041" s="22"/>
      <c r="P2041" s="22"/>
      <c r="Q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</row>
    <row r="2042" spans="1:28" x14ac:dyDescent="0.25">
      <c r="A2042" s="22"/>
      <c r="B2042" s="22"/>
      <c r="C2042" s="37"/>
      <c r="D2042" s="37"/>
      <c r="E2042" s="37"/>
      <c r="F2042" s="37"/>
      <c r="G2042" s="206"/>
      <c r="H2042" s="22"/>
      <c r="I2042" s="22"/>
      <c r="J2042" s="37"/>
      <c r="K2042" s="37"/>
      <c r="L2042" s="22"/>
      <c r="M2042" s="22"/>
      <c r="N2042" s="22"/>
      <c r="O2042" s="22"/>
      <c r="P2042" s="22"/>
      <c r="Q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</row>
    <row r="2043" spans="1:28" x14ac:dyDescent="0.25">
      <c r="A2043" s="22"/>
      <c r="B2043" s="22"/>
      <c r="C2043" s="37"/>
      <c r="D2043" s="37"/>
      <c r="E2043" s="37"/>
      <c r="F2043" s="37"/>
      <c r="G2043" s="206"/>
      <c r="H2043" s="22"/>
      <c r="I2043" s="22"/>
      <c r="J2043" s="37"/>
      <c r="K2043" s="37"/>
      <c r="L2043" s="22"/>
      <c r="M2043" s="22"/>
      <c r="N2043" s="22"/>
      <c r="O2043" s="22"/>
      <c r="P2043" s="22"/>
      <c r="Q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</row>
    <row r="2044" spans="1:28" x14ac:dyDescent="0.25">
      <c r="A2044" s="22"/>
      <c r="B2044" s="22"/>
      <c r="C2044" s="37"/>
      <c r="D2044" s="37"/>
      <c r="E2044" s="37"/>
      <c r="F2044" s="37"/>
      <c r="G2044" s="206"/>
      <c r="H2044" s="22"/>
      <c r="I2044" s="22"/>
      <c r="J2044" s="37"/>
      <c r="K2044" s="37"/>
      <c r="L2044" s="22"/>
      <c r="M2044" s="22"/>
      <c r="N2044" s="22"/>
      <c r="O2044" s="22"/>
      <c r="P2044" s="22"/>
      <c r="Q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</row>
    <row r="2045" spans="1:28" x14ac:dyDescent="0.25">
      <c r="A2045" s="22"/>
      <c r="B2045" s="22"/>
      <c r="C2045" s="37"/>
      <c r="D2045" s="37"/>
      <c r="E2045" s="37"/>
      <c r="F2045" s="37"/>
      <c r="G2045" s="206"/>
      <c r="H2045" s="22"/>
      <c r="I2045" s="22"/>
      <c r="J2045" s="37"/>
      <c r="K2045" s="37"/>
      <c r="L2045" s="22"/>
      <c r="M2045" s="22"/>
      <c r="N2045" s="22"/>
      <c r="O2045" s="22"/>
      <c r="P2045" s="22"/>
      <c r="Q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</row>
    <row r="2046" spans="1:28" x14ac:dyDescent="0.25">
      <c r="A2046" s="22"/>
      <c r="B2046" s="22"/>
      <c r="C2046" s="37"/>
      <c r="D2046" s="37"/>
      <c r="E2046" s="37"/>
      <c r="F2046" s="37"/>
      <c r="G2046" s="206"/>
      <c r="H2046" s="22"/>
      <c r="I2046" s="22"/>
      <c r="J2046" s="37"/>
      <c r="K2046" s="37"/>
      <c r="L2046" s="22"/>
      <c r="M2046" s="22"/>
      <c r="N2046" s="22"/>
      <c r="O2046" s="22"/>
      <c r="P2046" s="22"/>
      <c r="Q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</row>
    <row r="2047" spans="1:28" x14ac:dyDescent="0.25">
      <c r="A2047" s="22"/>
      <c r="B2047" s="22"/>
      <c r="C2047" s="37"/>
      <c r="D2047" s="37"/>
      <c r="E2047" s="37"/>
      <c r="F2047" s="37"/>
      <c r="G2047" s="206"/>
      <c r="H2047" s="22"/>
      <c r="I2047" s="22"/>
      <c r="J2047" s="37"/>
      <c r="K2047" s="37"/>
      <c r="L2047" s="22"/>
      <c r="M2047" s="22"/>
      <c r="N2047" s="22"/>
      <c r="O2047" s="22"/>
      <c r="P2047" s="22"/>
      <c r="Q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</row>
    <row r="2048" spans="1:28" x14ac:dyDescent="0.25">
      <c r="A2048" s="22"/>
      <c r="B2048" s="22"/>
      <c r="C2048" s="37"/>
      <c r="D2048" s="37"/>
      <c r="E2048" s="37"/>
      <c r="F2048" s="37"/>
      <c r="G2048" s="206"/>
      <c r="H2048" s="22"/>
      <c r="I2048" s="22"/>
      <c r="J2048" s="37"/>
      <c r="K2048" s="37"/>
      <c r="L2048" s="22"/>
      <c r="M2048" s="22"/>
      <c r="N2048" s="22"/>
      <c r="O2048" s="22"/>
      <c r="P2048" s="22"/>
      <c r="Q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</row>
    <row r="2049" spans="1:28" x14ac:dyDescent="0.25">
      <c r="A2049" s="22"/>
      <c r="B2049" s="22"/>
      <c r="C2049" s="37"/>
      <c r="D2049" s="37"/>
      <c r="E2049" s="37"/>
      <c r="F2049" s="37"/>
      <c r="G2049" s="206"/>
      <c r="H2049" s="22"/>
      <c r="I2049" s="22"/>
      <c r="J2049" s="37"/>
      <c r="K2049" s="37"/>
      <c r="L2049" s="22"/>
      <c r="M2049" s="22"/>
      <c r="N2049" s="22"/>
      <c r="O2049" s="22"/>
      <c r="P2049" s="22"/>
      <c r="Q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</row>
    <row r="2050" spans="1:28" x14ac:dyDescent="0.25">
      <c r="A2050" s="22"/>
      <c r="B2050" s="22"/>
      <c r="C2050" s="37"/>
      <c r="D2050" s="37"/>
      <c r="E2050" s="37"/>
      <c r="F2050" s="37"/>
      <c r="G2050" s="206"/>
      <c r="H2050" s="22"/>
      <c r="I2050" s="22"/>
      <c r="J2050" s="37"/>
      <c r="K2050" s="37"/>
      <c r="L2050" s="22"/>
      <c r="M2050" s="22"/>
      <c r="N2050" s="22"/>
      <c r="O2050" s="22"/>
      <c r="P2050" s="22"/>
      <c r="Q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</row>
    <row r="2051" spans="1:28" x14ac:dyDescent="0.25">
      <c r="A2051" s="22"/>
      <c r="B2051" s="22"/>
      <c r="C2051" s="37"/>
      <c r="D2051" s="37"/>
      <c r="E2051" s="37"/>
      <c r="F2051" s="37"/>
      <c r="G2051" s="206"/>
      <c r="H2051" s="22"/>
      <c r="I2051" s="22"/>
      <c r="J2051" s="37"/>
      <c r="K2051" s="37"/>
      <c r="L2051" s="22"/>
      <c r="M2051" s="22"/>
      <c r="N2051" s="22"/>
      <c r="O2051" s="22"/>
      <c r="P2051" s="22"/>
      <c r="Q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</row>
    <row r="2052" spans="1:28" x14ac:dyDescent="0.25">
      <c r="A2052" s="22"/>
      <c r="B2052" s="22"/>
      <c r="C2052" s="37"/>
      <c r="D2052" s="37"/>
      <c r="E2052" s="37"/>
      <c r="F2052" s="37"/>
      <c r="G2052" s="206"/>
      <c r="H2052" s="22"/>
      <c r="I2052" s="22"/>
      <c r="J2052" s="37"/>
      <c r="K2052" s="37"/>
      <c r="L2052" s="22"/>
      <c r="M2052" s="22"/>
      <c r="N2052" s="22"/>
      <c r="O2052" s="22"/>
      <c r="P2052" s="22"/>
      <c r="Q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</row>
    <row r="2053" spans="1:28" x14ac:dyDescent="0.25">
      <c r="A2053" s="22"/>
      <c r="B2053" s="22"/>
      <c r="C2053" s="37"/>
      <c r="D2053" s="37"/>
      <c r="E2053" s="37"/>
      <c r="F2053" s="37"/>
      <c r="G2053" s="206"/>
      <c r="H2053" s="22"/>
      <c r="I2053" s="22"/>
      <c r="J2053" s="37"/>
      <c r="K2053" s="37"/>
      <c r="L2053" s="22"/>
      <c r="M2053" s="22"/>
      <c r="N2053" s="22"/>
      <c r="O2053" s="22"/>
      <c r="P2053" s="22"/>
      <c r="Q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</row>
    <row r="2054" spans="1:28" x14ac:dyDescent="0.25">
      <c r="A2054" s="22"/>
      <c r="B2054" s="22"/>
      <c r="C2054" s="37"/>
      <c r="D2054" s="37"/>
      <c r="E2054" s="37"/>
      <c r="F2054" s="37"/>
      <c r="G2054" s="206"/>
      <c r="H2054" s="22"/>
      <c r="I2054" s="22"/>
      <c r="J2054" s="37"/>
      <c r="K2054" s="37"/>
      <c r="L2054" s="22"/>
      <c r="M2054" s="22"/>
      <c r="N2054" s="22"/>
      <c r="O2054" s="22"/>
      <c r="P2054" s="22"/>
      <c r="Q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</row>
    <row r="2055" spans="1:28" x14ac:dyDescent="0.25">
      <c r="A2055" s="22"/>
      <c r="B2055" s="22"/>
      <c r="C2055" s="37"/>
      <c r="D2055" s="37"/>
      <c r="E2055" s="37"/>
      <c r="F2055" s="37"/>
      <c r="G2055" s="206"/>
      <c r="H2055" s="22"/>
      <c r="I2055" s="22"/>
      <c r="J2055" s="37"/>
      <c r="K2055" s="37"/>
      <c r="L2055" s="22"/>
      <c r="M2055" s="22"/>
      <c r="N2055" s="22"/>
      <c r="O2055" s="22"/>
      <c r="P2055" s="22"/>
      <c r="Q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</row>
    <row r="2056" spans="1:28" x14ac:dyDescent="0.25">
      <c r="A2056" s="22"/>
      <c r="B2056" s="22"/>
      <c r="C2056" s="37"/>
      <c r="D2056" s="37"/>
      <c r="E2056" s="37"/>
      <c r="F2056" s="37"/>
      <c r="G2056" s="206"/>
      <c r="H2056" s="22"/>
      <c r="I2056" s="22"/>
      <c r="J2056" s="37"/>
      <c r="K2056" s="37"/>
      <c r="L2056" s="22"/>
      <c r="M2056" s="22"/>
      <c r="N2056" s="22"/>
      <c r="O2056" s="22"/>
      <c r="P2056" s="22"/>
      <c r="Q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</row>
    <row r="2057" spans="1:28" x14ac:dyDescent="0.25">
      <c r="A2057" s="22"/>
      <c r="B2057" s="22"/>
      <c r="C2057" s="37"/>
      <c r="D2057" s="37"/>
      <c r="E2057" s="37"/>
      <c r="F2057" s="37"/>
      <c r="G2057" s="206"/>
      <c r="H2057" s="22"/>
      <c r="I2057" s="22"/>
      <c r="J2057" s="37"/>
      <c r="K2057" s="37"/>
      <c r="L2057" s="22"/>
      <c r="M2057" s="22"/>
      <c r="N2057" s="22"/>
      <c r="O2057" s="22"/>
      <c r="P2057" s="22"/>
      <c r="Q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</row>
    <row r="2058" spans="1:28" x14ac:dyDescent="0.25">
      <c r="A2058" s="22"/>
      <c r="B2058" s="22"/>
      <c r="C2058" s="37"/>
      <c r="D2058" s="37"/>
      <c r="E2058" s="37"/>
      <c r="F2058" s="37"/>
      <c r="G2058" s="206"/>
      <c r="H2058" s="22"/>
      <c r="I2058" s="22"/>
      <c r="J2058" s="37"/>
      <c r="K2058" s="37"/>
      <c r="L2058" s="22"/>
      <c r="M2058" s="22"/>
      <c r="N2058" s="22"/>
      <c r="O2058" s="22"/>
      <c r="P2058" s="22"/>
      <c r="Q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</row>
    <row r="2059" spans="1:28" x14ac:dyDescent="0.25">
      <c r="A2059" s="22"/>
      <c r="B2059" s="22"/>
      <c r="C2059" s="37"/>
      <c r="D2059" s="37"/>
      <c r="E2059" s="37"/>
      <c r="F2059" s="37"/>
      <c r="G2059" s="206"/>
      <c r="H2059" s="22"/>
      <c r="I2059" s="22"/>
      <c r="J2059" s="37"/>
      <c r="K2059" s="37"/>
      <c r="L2059" s="22"/>
      <c r="M2059" s="22"/>
      <c r="N2059" s="22"/>
      <c r="O2059" s="22"/>
      <c r="P2059" s="22"/>
      <c r="Q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</row>
    <row r="2060" spans="1:28" x14ac:dyDescent="0.25">
      <c r="A2060" s="22"/>
      <c r="B2060" s="22"/>
      <c r="C2060" s="37"/>
      <c r="D2060" s="37"/>
      <c r="E2060" s="37"/>
      <c r="F2060" s="37"/>
      <c r="G2060" s="206"/>
      <c r="H2060" s="22"/>
      <c r="I2060" s="22"/>
      <c r="J2060" s="37"/>
      <c r="K2060" s="37"/>
      <c r="L2060" s="22"/>
      <c r="M2060" s="22"/>
      <c r="N2060" s="22"/>
      <c r="O2060" s="22"/>
      <c r="P2060" s="22"/>
      <c r="Q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</row>
    <row r="2061" spans="1:28" x14ac:dyDescent="0.25">
      <c r="A2061" s="22"/>
      <c r="B2061" s="22"/>
      <c r="C2061" s="37"/>
      <c r="D2061" s="37"/>
      <c r="E2061" s="37"/>
      <c r="F2061" s="37"/>
      <c r="G2061" s="206"/>
      <c r="H2061" s="22"/>
      <c r="I2061" s="22"/>
      <c r="J2061" s="37"/>
      <c r="K2061" s="37"/>
      <c r="L2061" s="22"/>
      <c r="M2061" s="22"/>
      <c r="N2061" s="22"/>
      <c r="O2061" s="22"/>
      <c r="P2061" s="22"/>
      <c r="Q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</row>
    <row r="2062" spans="1:28" x14ac:dyDescent="0.25">
      <c r="A2062" s="22"/>
      <c r="B2062" s="22"/>
      <c r="C2062" s="37"/>
      <c r="D2062" s="37"/>
      <c r="E2062" s="37"/>
      <c r="F2062" s="37"/>
      <c r="G2062" s="206"/>
      <c r="H2062" s="22"/>
      <c r="I2062" s="22"/>
      <c r="J2062" s="37"/>
      <c r="K2062" s="37"/>
      <c r="L2062" s="22"/>
      <c r="M2062" s="22"/>
      <c r="N2062" s="22"/>
      <c r="O2062" s="22"/>
      <c r="P2062" s="22"/>
      <c r="Q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</row>
    <row r="2063" spans="1:28" x14ac:dyDescent="0.25">
      <c r="A2063" s="22"/>
      <c r="B2063" s="22"/>
      <c r="C2063" s="37"/>
      <c r="D2063" s="37"/>
      <c r="E2063" s="37"/>
      <c r="F2063" s="37"/>
      <c r="G2063" s="206"/>
      <c r="H2063" s="22"/>
      <c r="I2063" s="22"/>
      <c r="J2063" s="37"/>
      <c r="K2063" s="37"/>
      <c r="L2063" s="22"/>
      <c r="M2063" s="22"/>
      <c r="N2063" s="22"/>
      <c r="O2063" s="22"/>
      <c r="P2063" s="22"/>
      <c r="Q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</row>
    <row r="2064" spans="1:28" x14ac:dyDescent="0.25">
      <c r="A2064" s="22"/>
      <c r="B2064" s="22"/>
      <c r="C2064" s="37"/>
      <c r="D2064" s="37"/>
      <c r="E2064" s="37"/>
      <c r="F2064" s="37"/>
      <c r="G2064" s="206"/>
      <c r="H2064" s="22"/>
      <c r="I2064" s="22"/>
      <c r="J2064" s="37"/>
      <c r="K2064" s="37"/>
      <c r="L2064" s="22"/>
      <c r="M2064" s="22"/>
      <c r="N2064" s="22"/>
      <c r="O2064" s="22"/>
      <c r="P2064" s="22"/>
      <c r="Q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</row>
    <row r="2065" spans="1:28" x14ac:dyDescent="0.25">
      <c r="A2065" s="22"/>
      <c r="B2065" s="22"/>
      <c r="C2065" s="37"/>
      <c r="D2065" s="37"/>
      <c r="E2065" s="37"/>
      <c r="F2065" s="37"/>
      <c r="G2065" s="206"/>
      <c r="H2065" s="22"/>
      <c r="I2065" s="22"/>
      <c r="J2065" s="37"/>
      <c r="K2065" s="37"/>
      <c r="L2065" s="22"/>
      <c r="M2065" s="22"/>
      <c r="N2065" s="22"/>
      <c r="O2065" s="22"/>
      <c r="P2065" s="22"/>
      <c r="Q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</row>
    <row r="2066" spans="1:28" x14ac:dyDescent="0.25">
      <c r="A2066" s="22"/>
      <c r="B2066" s="22"/>
      <c r="C2066" s="37"/>
      <c r="D2066" s="37"/>
      <c r="E2066" s="37"/>
      <c r="F2066" s="37"/>
      <c r="G2066" s="206"/>
      <c r="H2066" s="22"/>
      <c r="I2066" s="22"/>
      <c r="J2066" s="37"/>
      <c r="K2066" s="37"/>
      <c r="L2066" s="22"/>
      <c r="M2066" s="22"/>
      <c r="N2066" s="22"/>
      <c r="O2066" s="22"/>
      <c r="P2066" s="22"/>
      <c r="Q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</row>
    <row r="2067" spans="1:28" x14ac:dyDescent="0.25">
      <c r="A2067" s="22"/>
      <c r="B2067" s="22"/>
      <c r="C2067" s="37"/>
      <c r="D2067" s="37"/>
      <c r="E2067" s="37"/>
      <c r="F2067" s="37"/>
      <c r="G2067" s="206"/>
      <c r="H2067" s="22"/>
      <c r="I2067" s="22"/>
      <c r="J2067" s="37"/>
      <c r="K2067" s="37"/>
      <c r="L2067" s="22"/>
      <c r="M2067" s="22"/>
      <c r="N2067" s="22"/>
      <c r="O2067" s="22"/>
      <c r="P2067" s="22"/>
      <c r="Q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</row>
    <row r="2068" spans="1:28" x14ac:dyDescent="0.25">
      <c r="A2068" s="22"/>
      <c r="B2068" s="22"/>
      <c r="C2068" s="37"/>
      <c r="D2068" s="37"/>
      <c r="E2068" s="37"/>
      <c r="F2068" s="37"/>
      <c r="G2068" s="206"/>
      <c r="H2068" s="22"/>
      <c r="I2068" s="22"/>
      <c r="J2068" s="37"/>
      <c r="K2068" s="37"/>
      <c r="L2068" s="22"/>
      <c r="M2068" s="22"/>
      <c r="N2068" s="22"/>
      <c r="O2068" s="22"/>
      <c r="P2068" s="22"/>
      <c r="Q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</row>
    <row r="2069" spans="1:28" x14ac:dyDescent="0.25">
      <c r="A2069" s="22"/>
      <c r="B2069" s="22"/>
      <c r="C2069" s="37"/>
      <c r="D2069" s="37"/>
      <c r="E2069" s="37"/>
      <c r="F2069" s="37"/>
      <c r="G2069" s="206"/>
      <c r="H2069" s="22"/>
      <c r="I2069" s="22"/>
      <c r="J2069" s="37"/>
      <c r="K2069" s="37"/>
      <c r="L2069" s="22"/>
      <c r="M2069" s="22"/>
      <c r="N2069" s="22"/>
      <c r="O2069" s="22"/>
      <c r="P2069" s="22"/>
      <c r="Q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</row>
    <row r="2070" spans="1:28" x14ac:dyDescent="0.25">
      <c r="A2070" s="22"/>
      <c r="B2070" s="22"/>
      <c r="C2070" s="37"/>
      <c r="D2070" s="37"/>
      <c r="E2070" s="37"/>
      <c r="F2070" s="37"/>
      <c r="G2070" s="206"/>
      <c r="H2070" s="22"/>
      <c r="I2070" s="22"/>
      <c r="J2070" s="37"/>
      <c r="K2070" s="37"/>
      <c r="L2070" s="22"/>
      <c r="M2070" s="22"/>
      <c r="N2070" s="22"/>
      <c r="O2070" s="22"/>
      <c r="P2070" s="22"/>
      <c r="Q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</row>
    <row r="2071" spans="1:28" x14ac:dyDescent="0.25">
      <c r="A2071" s="22"/>
      <c r="B2071" s="22"/>
      <c r="C2071" s="37"/>
      <c r="D2071" s="37"/>
      <c r="E2071" s="37"/>
      <c r="F2071" s="37"/>
      <c r="G2071" s="206"/>
      <c r="H2071" s="22"/>
      <c r="I2071" s="22"/>
      <c r="J2071" s="37"/>
      <c r="K2071" s="37"/>
      <c r="L2071" s="22"/>
      <c r="M2071" s="22"/>
      <c r="N2071" s="22"/>
      <c r="O2071" s="22"/>
      <c r="P2071" s="22"/>
      <c r="Q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</row>
    <row r="2072" spans="1:28" x14ac:dyDescent="0.25">
      <c r="A2072" s="22"/>
      <c r="B2072" s="22"/>
      <c r="C2072" s="37"/>
      <c r="D2072" s="37"/>
      <c r="E2072" s="37"/>
      <c r="F2072" s="37"/>
      <c r="G2072" s="206"/>
      <c r="H2072" s="22"/>
      <c r="I2072" s="22"/>
      <c r="J2072" s="37"/>
      <c r="K2072" s="37"/>
      <c r="L2072" s="22"/>
      <c r="M2072" s="22"/>
      <c r="N2072" s="22"/>
      <c r="O2072" s="22"/>
      <c r="P2072" s="22"/>
      <c r="Q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</row>
    <row r="2073" spans="1:28" x14ac:dyDescent="0.25">
      <c r="A2073" s="22"/>
      <c r="B2073" s="22"/>
      <c r="C2073" s="37"/>
      <c r="D2073" s="37"/>
      <c r="E2073" s="37"/>
      <c r="F2073" s="37"/>
      <c r="G2073" s="206"/>
      <c r="H2073" s="22"/>
      <c r="I2073" s="22"/>
      <c r="J2073" s="37"/>
      <c r="K2073" s="37"/>
      <c r="L2073" s="22"/>
      <c r="M2073" s="22"/>
      <c r="N2073" s="22"/>
      <c r="O2073" s="22"/>
      <c r="P2073" s="22"/>
      <c r="Q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</row>
    <row r="2074" spans="1:28" x14ac:dyDescent="0.25">
      <c r="A2074" s="22"/>
      <c r="B2074" s="22"/>
      <c r="C2074" s="37"/>
      <c r="D2074" s="37"/>
      <c r="E2074" s="37"/>
      <c r="F2074" s="37"/>
      <c r="G2074" s="206"/>
      <c r="H2074" s="22"/>
      <c r="I2074" s="22"/>
      <c r="J2074" s="37"/>
      <c r="K2074" s="37"/>
      <c r="L2074" s="22"/>
      <c r="M2074" s="22"/>
      <c r="N2074" s="22"/>
      <c r="O2074" s="22"/>
      <c r="P2074" s="22"/>
      <c r="Q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</row>
    <row r="2075" spans="1:28" x14ac:dyDescent="0.25">
      <c r="A2075" s="22"/>
      <c r="B2075" s="22"/>
      <c r="C2075" s="37"/>
      <c r="D2075" s="37"/>
      <c r="E2075" s="37"/>
      <c r="F2075" s="37"/>
      <c r="G2075" s="206"/>
      <c r="H2075" s="22"/>
      <c r="I2075" s="22"/>
      <c r="J2075" s="37"/>
      <c r="K2075" s="37"/>
      <c r="L2075" s="22"/>
      <c r="M2075" s="22"/>
      <c r="N2075" s="22"/>
      <c r="O2075" s="22"/>
      <c r="P2075" s="22"/>
      <c r="Q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</row>
    <row r="2076" spans="1:28" x14ac:dyDescent="0.25">
      <c r="A2076" s="22"/>
      <c r="B2076" s="22"/>
      <c r="C2076" s="37"/>
      <c r="D2076" s="37"/>
      <c r="E2076" s="37"/>
      <c r="F2076" s="37"/>
      <c r="G2076" s="206"/>
      <c r="H2076" s="22"/>
      <c r="I2076" s="22"/>
      <c r="J2076" s="37"/>
      <c r="K2076" s="37"/>
      <c r="L2076" s="22"/>
      <c r="M2076" s="22"/>
      <c r="N2076" s="22"/>
      <c r="O2076" s="22"/>
      <c r="P2076" s="22"/>
      <c r="Q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</row>
    <row r="2077" spans="1:28" x14ac:dyDescent="0.25">
      <c r="A2077" s="22"/>
      <c r="B2077" s="22"/>
      <c r="C2077" s="37"/>
      <c r="D2077" s="37"/>
      <c r="E2077" s="37"/>
      <c r="F2077" s="37"/>
      <c r="G2077" s="206"/>
      <c r="H2077" s="22"/>
      <c r="I2077" s="22"/>
      <c r="J2077" s="37"/>
      <c r="K2077" s="37"/>
      <c r="L2077" s="22"/>
      <c r="M2077" s="22"/>
      <c r="N2077" s="22"/>
      <c r="O2077" s="22"/>
      <c r="P2077" s="22"/>
      <c r="Q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</row>
    <row r="2078" spans="1:28" x14ac:dyDescent="0.25">
      <c r="A2078" s="22"/>
      <c r="B2078" s="22"/>
      <c r="C2078" s="37"/>
      <c r="D2078" s="37"/>
      <c r="E2078" s="37"/>
      <c r="F2078" s="37"/>
      <c r="G2078" s="206"/>
      <c r="H2078" s="22"/>
      <c r="I2078" s="22"/>
      <c r="J2078" s="37"/>
      <c r="K2078" s="37"/>
      <c r="L2078" s="22"/>
      <c r="M2078" s="22"/>
      <c r="N2078" s="22"/>
      <c r="O2078" s="22"/>
      <c r="P2078" s="22"/>
      <c r="Q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</row>
    <row r="2079" spans="1:28" x14ac:dyDescent="0.25">
      <c r="A2079" s="22"/>
      <c r="B2079" s="22"/>
      <c r="C2079" s="37"/>
      <c r="D2079" s="37"/>
      <c r="E2079" s="37"/>
      <c r="F2079" s="37"/>
      <c r="G2079" s="206"/>
      <c r="H2079" s="22"/>
      <c r="I2079" s="22"/>
      <c r="J2079" s="37"/>
      <c r="K2079" s="37"/>
      <c r="L2079" s="22"/>
      <c r="M2079" s="22"/>
      <c r="N2079" s="22"/>
      <c r="O2079" s="22"/>
      <c r="P2079" s="22"/>
      <c r="Q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</row>
    <row r="2080" spans="1:28" x14ac:dyDescent="0.25">
      <c r="A2080" s="22"/>
      <c r="B2080" s="22"/>
      <c r="C2080" s="37"/>
      <c r="D2080" s="37"/>
      <c r="E2080" s="37"/>
      <c r="F2080" s="37"/>
      <c r="G2080" s="206"/>
      <c r="H2080" s="22"/>
      <c r="I2080" s="22"/>
      <c r="J2080" s="37"/>
      <c r="K2080" s="37"/>
      <c r="L2080" s="22"/>
      <c r="M2080" s="22"/>
      <c r="N2080" s="22"/>
      <c r="O2080" s="22"/>
      <c r="P2080" s="22"/>
      <c r="Q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</row>
    <row r="2081" spans="1:28" x14ac:dyDescent="0.25">
      <c r="A2081" s="22"/>
      <c r="B2081" s="22"/>
      <c r="C2081" s="37"/>
      <c r="D2081" s="37"/>
      <c r="E2081" s="37"/>
      <c r="F2081" s="37"/>
      <c r="G2081" s="206"/>
      <c r="H2081" s="22"/>
      <c r="I2081" s="22"/>
      <c r="J2081" s="37"/>
      <c r="K2081" s="37"/>
      <c r="L2081" s="22"/>
      <c r="M2081" s="22"/>
      <c r="N2081" s="22"/>
      <c r="O2081" s="22"/>
      <c r="P2081" s="22"/>
      <c r="Q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</row>
    <row r="2082" spans="1:28" x14ac:dyDescent="0.25">
      <c r="A2082" s="22"/>
      <c r="B2082" s="22"/>
      <c r="C2082" s="37"/>
      <c r="D2082" s="37"/>
      <c r="E2082" s="37"/>
      <c r="F2082" s="37"/>
      <c r="G2082" s="206"/>
      <c r="H2082" s="22"/>
      <c r="I2082" s="22"/>
      <c r="J2082" s="37"/>
      <c r="K2082" s="37"/>
      <c r="L2082" s="22"/>
      <c r="M2082" s="22"/>
      <c r="N2082" s="22"/>
      <c r="O2082" s="22"/>
      <c r="P2082" s="22"/>
      <c r="Q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</row>
    <row r="2083" spans="1:28" x14ac:dyDescent="0.25">
      <c r="A2083" s="22"/>
      <c r="B2083" s="22"/>
      <c r="C2083" s="37"/>
      <c r="D2083" s="37"/>
      <c r="E2083" s="37"/>
      <c r="F2083" s="37"/>
      <c r="G2083" s="206"/>
      <c r="H2083" s="22"/>
      <c r="I2083" s="22"/>
      <c r="J2083" s="37"/>
      <c r="K2083" s="37"/>
      <c r="L2083" s="22"/>
      <c r="M2083" s="22"/>
      <c r="N2083" s="22"/>
      <c r="O2083" s="22"/>
      <c r="P2083" s="22"/>
      <c r="Q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</row>
    <row r="2084" spans="1:28" x14ac:dyDescent="0.25">
      <c r="A2084" s="22"/>
      <c r="B2084" s="22"/>
      <c r="C2084" s="37"/>
      <c r="D2084" s="37"/>
      <c r="E2084" s="37"/>
      <c r="F2084" s="37"/>
      <c r="G2084" s="206"/>
      <c r="H2084" s="22"/>
      <c r="I2084" s="22"/>
      <c r="J2084" s="37"/>
      <c r="K2084" s="37"/>
      <c r="L2084" s="22"/>
      <c r="M2084" s="22"/>
      <c r="N2084" s="22"/>
      <c r="O2084" s="22"/>
      <c r="P2084" s="22"/>
      <c r="Q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</row>
    <row r="2085" spans="1:28" x14ac:dyDescent="0.25">
      <c r="A2085" s="22"/>
      <c r="B2085" s="22"/>
      <c r="C2085" s="37"/>
      <c r="D2085" s="37"/>
      <c r="E2085" s="37"/>
      <c r="F2085" s="37"/>
      <c r="G2085" s="206"/>
      <c r="H2085" s="22"/>
      <c r="I2085" s="22"/>
      <c r="J2085" s="37"/>
      <c r="K2085" s="37"/>
      <c r="L2085" s="22"/>
      <c r="M2085" s="22"/>
      <c r="N2085" s="22"/>
      <c r="O2085" s="22"/>
      <c r="P2085" s="22"/>
      <c r="Q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</row>
    <row r="2086" spans="1:28" x14ac:dyDescent="0.25">
      <c r="A2086" s="22"/>
      <c r="B2086" s="22"/>
      <c r="C2086" s="37"/>
      <c r="D2086" s="37"/>
      <c r="E2086" s="37"/>
      <c r="F2086" s="37"/>
      <c r="G2086" s="206"/>
      <c r="H2086" s="22"/>
      <c r="I2086" s="22"/>
      <c r="J2086" s="37"/>
      <c r="K2086" s="37"/>
      <c r="L2086" s="22"/>
      <c r="M2086" s="22"/>
      <c r="N2086" s="22"/>
      <c r="O2086" s="22"/>
      <c r="P2086" s="22"/>
      <c r="Q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</row>
    <row r="2087" spans="1:28" x14ac:dyDescent="0.25">
      <c r="A2087" s="22"/>
      <c r="B2087" s="22"/>
      <c r="C2087" s="37"/>
      <c r="D2087" s="37"/>
      <c r="E2087" s="37"/>
      <c r="F2087" s="37"/>
      <c r="G2087" s="206"/>
      <c r="H2087" s="22"/>
      <c r="I2087" s="22"/>
      <c r="J2087" s="37"/>
      <c r="K2087" s="37"/>
      <c r="L2087" s="22"/>
      <c r="M2087" s="22"/>
      <c r="N2087" s="22"/>
      <c r="O2087" s="22"/>
      <c r="P2087" s="22"/>
      <c r="Q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</row>
    <row r="2088" spans="1:28" x14ac:dyDescent="0.25">
      <c r="A2088" s="22"/>
      <c r="B2088" s="22"/>
      <c r="C2088" s="37"/>
      <c r="D2088" s="37"/>
      <c r="E2088" s="37"/>
      <c r="F2088" s="37"/>
      <c r="G2088" s="206"/>
      <c r="H2088" s="22"/>
      <c r="I2088" s="22"/>
      <c r="J2088" s="37"/>
      <c r="K2088" s="37"/>
      <c r="L2088" s="22"/>
      <c r="M2088" s="22"/>
      <c r="N2088" s="22"/>
      <c r="O2088" s="22"/>
      <c r="P2088" s="22"/>
      <c r="Q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</row>
    <row r="2089" spans="1:28" x14ac:dyDescent="0.25">
      <c r="A2089" s="22"/>
      <c r="B2089" s="22"/>
      <c r="C2089" s="37"/>
      <c r="D2089" s="37"/>
      <c r="E2089" s="37"/>
      <c r="F2089" s="37"/>
      <c r="G2089" s="206"/>
      <c r="H2089" s="22"/>
      <c r="I2089" s="22"/>
      <c r="J2089" s="37"/>
      <c r="K2089" s="37"/>
      <c r="L2089" s="22"/>
      <c r="M2089" s="22"/>
      <c r="N2089" s="22"/>
      <c r="O2089" s="22"/>
      <c r="P2089" s="22"/>
      <c r="Q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</row>
    <row r="2090" spans="1:28" x14ac:dyDescent="0.25">
      <c r="A2090" s="22"/>
      <c r="B2090" s="22"/>
      <c r="C2090" s="37"/>
      <c r="D2090" s="37"/>
      <c r="E2090" s="37"/>
      <c r="F2090" s="37"/>
      <c r="G2090" s="206"/>
      <c r="H2090" s="22"/>
      <c r="I2090" s="22"/>
      <c r="J2090" s="37"/>
      <c r="K2090" s="37"/>
      <c r="L2090" s="22"/>
      <c r="M2090" s="22"/>
      <c r="N2090" s="22"/>
      <c r="O2090" s="22"/>
      <c r="P2090" s="22"/>
      <c r="Q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</row>
    <row r="2091" spans="1:28" x14ac:dyDescent="0.25">
      <c r="A2091" s="22"/>
      <c r="B2091" s="22"/>
      <c r="C2091" s="37"/>
      <c r="D2091" s="37"/>
      <c r="E2091" s="37"/>
      <c r="F2091" s="37"/>
      <c r="G2091" s="206"/>
      <c r="H2091" s="22"/>
      <c r="I2091" s="22"/>
      <c r="J2091" s="37"/>
      <c r="K2091" s="37"/>
      <c r="L2091" s="22"/>
      <c r="M2091" s="22"/>
      <c r="N2091" s="22"/>
      <c r="O2091" s="22"/>
      <c r="P2091" s="22"/>
      <c r="Q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</row>
    <row r="2092" spans="1:28" x14ac:dyDescent="0.25">
      <c r="A2092" s="22"/>
      <c r="B2092" s="22"/>
      <c r="C2092" s="37"/>
      <c r="D2092" s="37"/>
      <c r="E2092" s="37"/>
      <c r="F2092" s="37"/>
      <c r="G2092" s="206"/>
      <c r="H2092" s="22"/>
      <c r="I2092" s="22"/>
      <c r="J2092" s="37"/>
      <c r="K2092" s="37"/>
      <c r="L2092" s="22"/>
      <c r="M2092" s="22"/>
      <c r="N2092" s="22"/>
      <c r="O2092" s="22"/>
      <c r="P2092" s="22"/>
      <c r="Q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</row>
    <row r="2093" spans="1:28" x14ac:dyDescent="0.25">
      <c r="A2093" s="22"/>
      <c r="B2093" s="22"/>
      <c r="C2093" s="37"/>
      <c r="D2093" s="37"/>
      <c r="E2093" s="37"/>
      <c r="F2093" s="37"/>
      <c r="G2093" s="206"/>
      <c r="H2093" s="22"/>
      <c r="I2093" s="22"/>
      <c r="J2093" s="37"/>
      <c r="K2093" s="37"/>
      <c r="L2093" s="22"/>
      <c r="M2093" s="22"/>
      <c r="N2093" s="22"/>
      <c r="O2093" s="22"/>
      <c r="P2093" s="22"/>
      <c r="Q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</row>
    <row r="2094" spans="1:28" x14ac:dyDescent="0.25">
      <c r="A2094" s="22"/>
      <c r="B2094" s="22"/>
      <c r="C2094" s="37"/>
      <c r="D2094" s="37"/>
      <c r="E2094" s="37"/>
      <c r="F2094" s="37"/>
      <c r="G2094" s="206"/>
      <c r="H2094" s="22"/>
      <c r="I2094" s="22"/>
      <c r="J2094" s="37"/>
      <c r="K2094" s="37"/>
      <c r="L2094" s="22"/>
      <c r="M2094" s="22"/>
      <c r="N2094" s="22"/>
      <c r="O2094" s="22"/>
      <c r="P2094" s="22"/>
      <c r="Q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</row>
    <row r="2095" spans="1:28" x14ac:dyDescent="0.25">
      <c r="A2095" s="22"/>
      <c r="B2095" s="22"/>
      <c r="C2095" s="37"/>
      <c r="D2095" s="37"/>
      <c r="E2095" s="37"/>
      <c r="F2095" s="37"/>
      <c r="G2095" s="206"/>
      <c r="H2095" s="22"/>
      <c r="I2095" s="22"/>
      <c r="J2095" s="37"/>
      <c r="K2095" s="37"/>
      <c r="L2095" s="22"/>
      <c r="M2095" s="22"/>
      <c r="N2095" s="22"/>
      <c r="O2095" s="22"/>
      <c r="P2095" s="22"/>
      <c r="Q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</row>
    <row r="2096" spans="1:28" x14ac:dyDescent="0.25">
      <c r="A2096" s="22"/>
      <c r="B2096" s="22"/>
      <c r="C2096" s="37"/>
      <c r="D2096" s="37"/>
      <c r="E2096" s="37"/>
      <c r="F2096" s="37"/>
      <c r="G2096" s="206"/>
      <c r="H2096" s="22"/>
      <c r="I2096" s="22"/>
      <c r="J2096" s="37"/>
      <c r="K2096" s="37"/>
      <c r="L2096" s="22"/>
      <c r="M2096" s="22"/>
      <c r="N2096" s="22"/>
      <c r="O2096" s="22"/>
      <c r="P2096" s="22"/>
      <c r="Q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</row>
    <row r="2097" spans="1:28" x14ac:dyDescent="0.25">
      <c r="A2097" s="22"/>
      <c r="B2097" s="22"/>
      <c r="C2097" s="37"/>
      <c r="D2097" s="37"/>
      <c r="E2097" s="37"/>
      <c r="F2097" s="37"/>
      <c r="G2097" s="206"/>
      <c r="H2097" s="22"/>
      <c r="I2097" s="22"/>
      <c r="J2097" s="37"/>
      <c r="K2097" s="37"/>
      <c r="L2097" s="22"/>
      <c r="M2097" s="22"/>
      <c r="N2097" s="22"/>
      <c r="O2097" s="22"/>
      <c r="P2097" s="22"/>
      <c r="Q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</row>
    <row r="2098" spans="1:28" x14ac:dyDescent="0.25">
      <c r="A2098" s="22"/>
      <c r="B2098" s="22"/>
      <c r="C2098" s="37"/>
      <c r="D2098" s="37"/>
      <c r="E2098" s="37"/>
      <c r="F2098" s="37"/>
      <c r="G2098" s="206"/>
      <c r="H2098" s="22"/>
      <c r="I2098" s="22"/>
      <c r="J2098" s="37"/>
      <c r="K2098" s="37"/>
      <c r="L2098" s="22"/>
      <c r="M2098" s="22"/>
      <c r="N2098" s="22"/>
      <c r="O2098" s="22"/>
      <c r="P2098" s="22"/>
      <c r="Q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</row>
    <row r="2099" spans="1:28" x14ac:dyDescent="0.25">
      <c r="A2099" s="22"/>
      <c r="B2099" s="22"/>
      <c r="C2099" s="37"/>
      <c r="D2099" s="37"/>
      <c r="E2099" s="37"/>
      <c r="F2099" s="37"/>
      <c r="G2099" s="206"/>
      <c r="H2099" s="22"/>
      <c r="I2099" s="22"/>
      <c r="J2099" s="37"/>
      <c r="K2099" s="37"/>
      <c r="L2099" s="22"/>
      <c r="M2099" s="22"/>
      <c r="N2099" s="22"/>
      <c r="O2099" s="22"/>
      <c r="P2099" s="22"/>
      <c r="Q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</row>
    <row r="2100" spans="1:28" x14ac:dyDescent="0.25">
      <c r="A2100" s="22"/>
      <c r="B2100" s="22"/>
      <c r="C2100" s="37"/>
      <c r="D2100" s="37"/>
      <c r="E2100" s="37"/>
      <c r="F2100" s="37"/>
      <c r="G2100" s="206"/>
      <c r="H2100" s="22"/>
      <c r="I2100" s="22"/>
      <c r="J2100" s="37"/>
      <c r="K2100" s="37"/>
      <c r="L2100" s="22"/>
      <c r="M2100" s="22"/>
      <c r="N2100" s="22"/>
      <c r="O2100" s="22"/>
      <c r="P2100" s="22"/>
      <c r="Q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</row>
    <row r="2101" spans="1:28" x14ac:dyDescent="0.25">
      <c r="A2101" s="22"/>
      <c r="B2101" s="22"/>
      <c r="C2101" s="37"/>
      <c r="D2101" s="37"/>
      <c r="E2101" s="37"/>
      <c r="F2101" s="37"/>
      <c r="G2101" s="206"/>
      <c r="H2101" s="22"/>
      <c r="I2101" s="22"/>
      <c r="J2101" s="37"/>
      <c r="K2101" s="37"/>
      <c r="L2101" s="22"/>
      <c r="M2101" s="22"/>
      <c r="N2101" s="22"/>
      <c r="O2101" s="22"/>
      <c r="P2101" s="22"/>
      <c r="Q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</row>
    <row r="2102" spans="1:28" x14ac:dyDescent="0.25">
      <c r="A2102" s="22"/>
      <c r="B2102" s="22"/>
      <c r="C2102" s="37"/>
      <c r="D2102" s="37"/>
      <c r="E2102" s="37"/>
      <c r="F2102" s="37"/>
      <c r="G2102" s="206"/>
      <c r="H2102" s="22"/>
      <c r="I2102" s="22"/>
      <c r="J2102" s="37"/>
      <c r="K2102" s="37"/>
      <c r="L2102" s="22"/>
      <c r="M2102" s="22"/>
      <c r="N2102" s="22"/>
      <c r="O2102" s="22"/>
      <c r="P2102" s="22"/>
      <c r="Q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</row>
    <row r="2103" spans="1:28" x14ac:dyDescent="0.25">
      <c r="A2103" s="22"/>
      <c r="B2103" s="22"/>
      <c r="C2103" s="37"/>
      <c r="D2103" s="37"/>
      <c r="E2103" s="37"/>
      <c r="F2103" s="37"/>
      <c r="G2103" s="206"/>
      <c r="H2103" s="22"/>
      <c r="I2103" s="22"/>
      <c r="J2103" s="37"/>
      <c r="K2103" s="37"/>
      <c r="L2103" s="22"/>
      <c r="M2103" s="22"/>
      <c r="N2103" s="22"/>
      <c r="O2103" s="22"/>
      <c r="P2103" s="22"/>
      <c r="Q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</row>
    <row r="2104" spans="1:28" x14ac:dyDescent="0.25">
      <c r="A2104" s="22"/>
      <c r="B2104" s="22"/>
      <c r="C2104" s="37"/>
      <c r="D2104" s="37"/>
      <c r="E2104" s="37"/>
      <c r="F2104" s="37"/>
      <c r="G2104" s="206"/>
      <c r="H2104" s="22"/>
      <c r="I2104" s="22"/>
      <c r="J2104" s="37"/>
      <c r="K2104" s="37"/>
      <c r="L2104" s="22"/>
      <c r="M2104" s="22"/>
      <c r="N2104" s="22"/>
      <c r="O2104" s="22"/>
      <c r="P2104" s="22"/>
      <c r="Q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</row>
    <row r="2105" spans="1:28" x14ac:dyDescent="0.25">
      <c r="A2105" s="22"/>
      <c r="B2105" s="22"/>
      <c r="C2105" s="37"/>
      <c r="D2105" s="37"/>
      <c r="E2105" s="37"/>
      <c r="F2105" s="37"/>
      <c r="G2105" s="206"/>
      <c r="H2105" s="22"/>
      <c r="I2105" s="22"/>
      <c r="J2105" s="37"/>
      <c r="K2105" s="37"/>
      <c r="L2105" s="22"/>
      <c r="M2105" s="22"/>
      <c r="N2105" s="22"/>
      <c r="O2105" s="22"/>
      <c r="P2105" s="22"/>
      <c r="Q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</row>
    <row r="2106" spans="1:28" x14ac:dyDescent="0.25">
      <c r="A2106" s="22"/>
      <c r="B2106" s="22"/>
      <c r="C2106" s="37"/>
      <c r="D2106" s="37"/>
      <c r="E2106" s="37"/>
      <c r="F2106" s="37"/>
      <c r="G2106" s="206"/>
      <c r="H2106" s="22"/>
      <c r="I2106" s="22"/>
      <c r="J2106" s="37"/>
      <c r="K2106" s="37"/>
      <c r="L2106" s="22"/>
      <c r="M2106" s="22"/>
      <c r="N2106" s="22"/>
      <c r="O2106" s="22"/>
      <c r="P2106" s="22"/>
      <c r="Q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</row>
    <row r="2107" spans="1:28" x14ac:dyDescent="0.25">
      <c r="A2107" s="22"/>
      <c r="B2107" s="22"/>
      <c r="C2107" s="37"/>
      <c r="D2107" s="37"/>
      <c r="E2107" s="37"/>
      <c r="F2107" s="37"/>
      <c r="G2107" s="206"/>
      <c r="H2107" s="22"/>
      <c r="I2107" s="22"/>
      <c r="J2107" s="37"/>
      <c r="K2107" s="37"/>
      <c r="L2107" s="22"/>
      <c r="M2107" s="22"/>
      <c r="N2107" s="22"/>
      <c r="O2107" s="22"/>
      <c r="P2107" s="22"/>
      <c r="Q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</row>
    <row r="2108" spans="1:28" x14ac:dyDescent="0.25">
      <c r="A2108" s="22"/>
      <c r="B2108" s="22"/>
      <c r="C2108" s="37"/>
      <c r="D2108" s="37"/>
      <c r="E2108" s="37"/>
      <c r="F2108" s="37"/>
      <c r="G2108" s="206"/>
      <c r="H2108" s="22"/>
      <c r="I2108" s="22"/>
      <c r="J2108" s="37"/>
      <c r="K2108" s="37"/>
      <c r="L2108" s="22"/>
      <c r="M2108" s="22"/>
      <c r="N2108" s="22"/>
      <c r="O2108" s="22"/>
      <c r="P2108" s="22"/>
      <c r="Q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</row>
    <row r="2109" spans="1:28" x14ac:dyDescent="0.25">
      <c r="A2109" s="22"/>
      <c r="B2109" s="22"/>
      <c r="C2109" s="37"/>
      <c r="D2109" s="37"/>
      <c r="E2109" s="37"/>
      <c r="F2109" s="37"/>
      <c r="G2109" s="206"/>
      <c r="H2109" s="22"/>
      <c r="I2109" s="22"/>
      <c r="J2109" s="37"/>
      <c r="K2109" s="37"/>
      <c r="L2109" s="22"/>
      <c r="M2109" s="22"/>
      <c r="N2109" s="22"/>
      <c r="O2109" s="22"/>
      <c r="P2109" s="22"/>
      <c r="Q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</row>
    <row r="2110" spans="1:28" x14ac:dyDescent="0.25">
      <c r="A2110" s="22"/>
      <c r="B2110" s="22"/>
      <c r="C2110" s="37"/>
      <c r="D2110" s="37"/>
      <c r="E2110" s="37"/>
      <c r="F2110" s="37"/>
      <c r="G2110" s="206"/>
      <c r="H2110" s="22"/>
      <c r="I2110" s="22"/>
      <c r="J2110" s="37"/>
      <c r="K2110" s="37"/>
      <c r="L2110" s="22"/>
      <c r="M2110" s="22"/>
      <c r="N2110" s="22"/>
      <c r="O2110" s="22"/>
      <c r="P2110" s="22"/>
      <c r="Q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</row>
    <row r="2111" spans="1:28" x14ac:dyDescent="0.25">
      <c r="A2111" s="22"/>
      <c r="B2111" s="22"/>
      <c r="C2111" s="37"/>
      <c r="D2111" s="37"/>
      <c r="E2111" s="37"/>
      <c r="F2111" s="37"/>
      <c r="G2111" s="206"/>
      <c r="H2111" s="22"/>
      <c r="I2111" s="22"/>
      <c r="J2111" s="37"/>
      <c r="K2111" s="37"/>
      <c r="L2111" s="22"/>
      <c r="M2111" s="22"/>
      <c r="N2111" s="22"/>
      <c r="O2111" s="22"/>
      <c r="P2111" s="22"/>
      <c r="Q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</row>
    <row r="2112" spans="1:28" x14ac:dyDescent="0.25">
      <c r="A2112" s="22"/>
      <c r="B2112" s="22"/>
      <c r="C2112" s="37"/>
      <c r="D2112" s="37"/>
      <c r="E2112" s="37"/>
      <c r="F2112" s="37"/>
      <c r="G2112" s="206"/>
      <c r="H2112" s="22"/>
      <c r="I2112" s="22"/>
      <c r="J2112" s="37"/>
      <c r="K2112" s="37"/>
      <c r="L2112" s="22"/>
      <c r="M2112" s="22"/>
      <c r="N2112" s="22"/>
      <c r="O2112" s="22"/>
      <c r="P2112" s="22"/>
      <c r="Q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</row>
    <row r="2113" spans="1:28" x14ac:dyDescent="0.25">
      <c r="A2113" s="22"/>
      <c r="B2113" s="22"/>
      <c r="C2113" s="37"/>
      <c r="D2113" s="37"/>
      <c r="E2113" s="37"/>
      <c r="F2113" s="37"/>
      <c r="G2113" s="206"/>
      <c r="H2113" s="22"/>
      <c r="I2113" s="22"/>
      <c r="J2113" s="37"/>
      <c r="K2113" s="37"/>
      <c r="L2113" s="22"/>
      <c r="M2113" s="22"/>
      <c r="N2113" s="22"/>
      <c r="O2113" s="22"/>
      <c r="P2113" s="22"/>
      <c r="Q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</row>
    <row r="2114" spans="1:28" x14ac:dyDescent="0.25">
      <c r="A2114" s="22"/>
      <c r="B2114" s="22"/>
      <c r="C2114" s="37"/>
      <c r="D2114" s="37"/>
      <c r="E2114" s="37"/>
      <c r="F2114" s="37"/>
      <c r="G2114" s="206"/>
      <c r="H2114" s="22"/>
      <c r="I2114" s="22"/>
      <c r="J2114" s="37"/>
      <c r="K2114" s="37"/>
      <c r="L2114" s="22"/>
      <c r="M2114" s="22"/>
      <c r="N2114" s="22"/>
      <c r="O2114" s="22"/>
      <c r="P2114" s="22"/>
      <c r="Q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</row>
    <row r="2115" spans="1:28" x14ac:dyDescent="0.25">
      <c r="A2115" s="22"/>
      <c r="B2115" s="22"/>
      <c r="C2115" s="37"/>
      <c r="D2115" s="37"/>
      <c r="E2115" s="37"/>
      <c r="F2115" s="37"/>
      <c r="G2115" s="206"/>
      <c r="H2115" s="22"/>
      <c r="I2115" s="22"/>
      <c r="J2115" s="37"/>
      <c r="K2115" s="37"/>
      <c r="L2115" s="22"/>
      <c r="M2115" s="22"/>
      <c r="N2115" s="22"/>
      <c r="O2115" s="22"/>
      <c r="P2115" s="22"/>
      <c r="Q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</row>
    <row r="2116" spans="1:28" x14ac:dyDescent="0.25">
      <c r="A2116" s="22"/>
      <c r="B2116" s="22"/>
      <c r="C2116" s="37"/>
      <c r="D2116" s="37"/>
      <c r="E2116" s="37"/>
      <c r="F2116" s="37"/>
      <c r="G2116" s="206"/>
      <c r="H2116" s="22"/>
      <c r="I2116" s="22"/>
      <c r="J2116" s="37"/>
      <c r="K2116" s="37"/>
      <c r="L2116" s="22"/>
      <c r="M2116" s="22"/>
      <c r="N2116" s="22"/>
      <c r="O2116" s="22"/>
      <c r="P2116" s="22"/>
      <c r="Q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</row>
    <row r="2117" spans="1:28" x14ac:dyDescent="0.25">
      <c r="A2117" s="22"/>
      <c r="B2117" s="22"/>
      <c r="C2117" s="37"/>
      <c r="D2117" s="37"/>
      <c r="E2117" s="37"/>
      <c r="F2117" s="37"/>
      <c r="G2117" s="206"/>
      <c r="H2117" s="22"/>
      <c r="I2117" s="22"/>
      <c r="J2117" s="37"/>
      <c r="K2117" s="37"/>
      <c r="L2117" s="22"/>
      <c r="M2117" s="22"/>
      <c r="N2117" s="22"/>
      <c r="O2117" s="22"/>
      <c r="P2117" s="22"/>
      <c r="Q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</row>
    <row r="2118" spans="1:28" x14ac:dyDescent="0.25">
      <c r="A2118" s="22"/>
      <c r="B2118" s="22"/>
      <c r="C2118" s="37"/>
      <c r="D2118" s="37"/>
      <c r="E2118" s="37"/>
      <c r="F2118" s="37"/>
      <c r="G2118" s="206"/>
      <c r="H2118" s="22"/>
      <c r="I2118" s="22"/>
      <c r="J2118" s="37"/>
      <c r="K2118" s="37"/>
      <c r="L2118" s="22"/>
      <c r="M2118" s="22"/>
      <c r="N2118" s="22"/>
      <c r="O2118" s="22"/>
      <c r="P2118" s="22"/>
      <c r="Q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</row>
    <row r="2119" spans="1:28" x14ac:dyDescent="0.25">
      <c r="A2119" s="22"/>
      <c r="B2119" s="22"/>
      <c r="C2119" s="37"/>
      <c r="D2119" s="37"/>
      <c r="E2119" s="37"/>
      <c r="F2119" s="37"/>
      <c r="G2119" s="206"/>
      <c r="H2119" s="22"/>
      <c r="I2119" s="22"/>
      <c r="J2119" s="37"/>
      <c r="K2119" s="37"/>
      <c r="L2119" s="22"/>
      <c r="M2119" s="22"/>
      <c r="N2119" s="22"/>
      <c r="O2119" s="22"/>
      <c r="P2119" s="22"/>
      <c r="Q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</row>
    <row r="2120" spans="1:28" x14ac:dyDescent="0.25">
      <c r="A2120" s="22"/>
      <c r="B2120" s="22"/>
      <c r="C2120" s="37"/>
      <c r="D2120" s="37"/>
      <c r="E2120" s="37"/>
      <c r="F2120" s="37"/>
      <c r="G2120" s="206"/>
      <c r="H2120" s="22"/>
      <c r="I2120" s="22"/>
      <c r="J2120" s="37"/>
      <c r="K2120" s="37"/>
      <c r="L2120" s="22"/>
      <c r="M2120" s="22"/>
      <c r="N2120" s="22"/>
      <c r="O2120" s="22"/>
      <c r="P2120" s="22"/>
      <c r="Q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</row>
    <row r="2121" spans="1:28" x14ac:dyDescent="0.25">
      <c r="A2121" s="22"/>
      <c r="B2121" s="22"/>
      <c r="C2121" s="37"/>
      <c r="D2121" s="37"/>
      <c r="E2121" s="37"/>
      <c r="F2121" s="37"/>
      <c r="G2121" s="206"/>
      <c r="H2121" s="22"/>
      <c r="I2121" s="22"/>
      <c r="J2121" s="37"/>
      <c r="K2121" s="37"/>
      <c r="L2121" s="22"/>
      <c r="M2121" s="22"/>
      <c r="N2121" s="22"/>
      <c r="O2121" s="22"/>
      <c r="P2121" s="22"/>
      <c r="Q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</row>
    <row r="2122" spans="1:28" x14ac:dyDescent="0.25">
      <c r="A2122" s="22"/>
      <c r="B2122" s="22"/>
      <c r="C2122" s="37"/>
      <c r="D2122" s="37"/>
      <c r="E2122" s="37"/>
      <c r="F2122" s="37"/>
      <c r="G2122" s="206"/>
      <c r="H2122" s="22"/>
      <c r="I2122" s="22"/>
      <c r="J2122" s="37"/>
      <c r="K2122" s="37"/>
      <c r="L2122" s="22"/>
      <c r="M2122" s="22"/>
      <c r="N2122" s="22"/>
      <c r="O2122" s="22"/>
      <c r="P2122" s="22"/>
      <c r="Q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</row>
    <row r="2123" spans="1:28" x14ac:dyDescent="0.25">
      <c r="A2123" s="22"/>
      <c r="B2123" s="22"/>
      <c r="C2123" s="37"/>
      <c r="D2123" s="37"/>
      <c r="E2123" s="37"/>
      <c r="F2123" s="37"/>
      <c r="G2123" s="206"/>
      <c r="H2123" s="22"/>
      <c r="I2123" s="22"/>
      <c r="J2123" s="37"/>
      <c r="K2123" s="37"/>
      <c r="L2123" s="22"/>
      <c r="M2123" s="22"/>
      <c r="N2123" s="22"/>
      <c r="O2123" s="22"/>
      <c r="P2123" s="22"/>
      <c r="Q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</row>
    <row r="2124" spans="1:28" x14ac:dyDescent="0.25">
      <c r="A2124" s="22"/>
      <c r="B2124" s="22"/>
      <c r="C2124" s="37"/>
      <c r="D2124" s="37"/>
      <c r="E2124" s="37"/>
      <c r="F2124" s="37"/>
      <c r="G2124" s="206"/>
      <c r="H2124" s="22"/>
      <c r="I2124" s="22"/>
      <c r="J2124" s="37"/>
      <c r="K2124" s="37"/>
      <c r="L2124" s="22"/>
      <c r="M2124" s="22"/>
      <c r="N2124" s="22"/>
      <c r="O2124" s="22"/>
      <c r="P2124" s="22"/>
      <c r="Q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</row>
    <row r="2125" spans="1:28" x14ac:dyDescent="0.25">
      <c r="A2125" s="22"/>
      <c r="B2125" s="22"/>
      <c r="C2125" s="37"/>
      <c r="D2125" s="37"/>
      <c r="E2125" s="37"/>
      <c r="F2125" s="37"/>
      <c r="G2125" s="206"/>
      <c r="H2125" s="22"/>
      <c r="I2125" s="22"/>
      <c r="J2125" s="37"/>
      <c r="K2125" s="37"/>
      <c r="L2125" s="22"/>
      <c r="M2125" s="22"/>
      <c r="N2125" s="22"/>
      <c r="O2125" s="22"/>
      <c r="P2125" s="22"/>
      <c r="Q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</row>
    <row r="2126" spans="1:28" x14ac:dyDescent="0.25">
      <c r="A2126" s="22"/>
      <c r="B2126" s="22"/>
      <c r="C2126" s="37"/>
      <c r="D2126" s="37"/>
      <c r="E2126" s="37"/>
      <c r="F2126" s="37"/>
      <c r="G2126" s="206"/>
      <c r="H2126" s="22"/>
      <c r="I2126" s="22"/>
      <c r="J2126" s="37"/>
      <c r="K2126" s="37"/>
      <c r="L2126" s="22"/>
      <c r="M2126" s="22"/>
      <c r="N2126" s="22"/>
      <c r="O2126" s="22"/>
      <c r="P2126" s="22"/>
      <c r="Q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</row>
    <row r="2127" spans="1:28" x14ac:dyDescent="0.25">
      <c r="A2127" s="22"/>
      <c r="B2127" s="22"/>
      <c r="C2127" s="37"/>
      <c r="D2127" s="37"/>
      <c r="E2127" s="37"/>
      <c r="F2127" s="37"/>
      <c r="G2127" s="206"/>
      <c r="H2127" s="22"/>
      <c r="I2127" s="22"/>
      <c r="J2127" s="37"/>
      <c r="K2127" s="37"/>
      <c r="L2127" s="22"/>
      <c r="M2127" s="22"/>
      <c r="N2127" s="22"/>
      <c r="O2127" s="22"/>
      <c r="P2127" s="22"/>
      <c r="Q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</row>
    <row r="2128" spans="1:28" x14ac:dyDescent="0.25">
      <c r="A2128" s="22"/>
      <c r="B2128" s="22"/>
      <c r="C2128" s="37"/>
      <c r="D2128" s="37"/>
      <c r="E2128" s="37"/>
      <c r="F2128" s="37"/>
      <c r="G2128" s="206"/>
      <c r="H2128" s="22"/>
      <c r="I2128" s="22"/>
      <c r="J2128" s="37"/>
      <c r="K2128" s="37"/>
      <c r="L2128" s="22"/>
      <c r="M2128" s="22"/>
      <c r="N2128" s="22"/>
      <c r="O2128" s="22"/>
      <c r="P2128" s="22"/>
      <c r="Q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</row>
    <row r="2129" spans="1:28" x14ac:dyDescent="0.25">
      <c r="A2129" s="22"/>
      <c r="B2129" s="22"/>
      <c r="C2129" s="37"/>
      <c r="D2129" s="37"/>
      <c r="E2129" s="37"/>
      <c r="F2129" s="37"/>
      <c r="G2129" s="206"/>
      <c r="H2129" s="22"/>
      <c r="I2129" s="22"/>
      <c r="J2129" s="37"/>
      <c r="K2129" s="37"/>
      <c r="L2129" s="22"/>
      <c r="M2129" s="22"/>
      <c r="N2129" s="22"/>
      <c r="O2129" s="22"/>
      <c r="P2129" s="22"/>
      <c r="Q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</row>
    <row r="2130" spans="1:28" x14ac:dyDescent="0.25">
      <c r="A2130" s="22"/>
      <c r="B2130" s="22"/>
      <c r="C2130" s="37"/>
      <c r="D2130" s="37"/>
      <c r="E2130" s="37"/>
      <c r="F2130" s="37"/>
      <c r="G2130" s="206"/>
      <c r="H2130" s="22"/>
      <c r="I2130" s="22"/>
      <c r="J2130" s="37"/>
      <c r="K2130" s="37"/>
      <c r="L2130" s="22"/>
      <c r="M2130" s="22"/>
      <c r="N2130" s="22"/>
      <c r="O2130" s="22"/>
      <c r="P2130" s="22"/>
      <c r="Q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</row>
    <row r="2131" spans="1:28" x14ac:dyDescent="0.25">
      <c r="A2131" s="22"/>
      <c r="B2131" s="22"/>
      <c r="C2131" s="37"/>
      <c r="D2131" s="37"/>
      <c r="E2131" s="37"/>
      <c r="F2131" s="37"/>
      <c r="G2131" s="206"/>
      <c r="H2131" s="22"/>
      <c r="I2131" s="22"/>
      <c r="J2131" s="37"/>
      <c r="K2131" s="37"/>
      <c r="L2131" s="22"/>
      <c r="M2131" s="22"/>
      <c r="N2131" s="22"/>
      <c r="O2131" s="22"/>
      <c r="P2131" s="22"/>
      <c r="Q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</row>
    <row r="2132" spans="1:28" x14ac:dyDescent="0.25">
      <c r="A2132" s="22"/>
      <c r="B2132" s="22"/>
      <c r="C2132" s="37"/>
      <c r="D2132" s="37"/>
      <c r="E2132" s="37"/>
      <c r="F2132" s="37"/>
      <c r="G2132" s="206"/>
      <c r="H2132" s="22"/>
      <c r="I2132" s="22"/>
      <c r="J2132" s="37"/>
      <c r="K2132" s="37"/>
      <c r="L2132" s="22"/>
      <c r="M2132" s="22"/>
      <c r="N2132" s="22"/>
      <c r="O2132" s="22"/>
      <c r="P2132" s="22"/>
      <c r="Q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</row>
    <row r="2133" spans="1:28" x14ac:dyDescent="0.25">
      <c r="A2133" s="22"/>
      <c r="B2133" s="22"/>
      <c r="C2133" s="37"/>
      <c r="D2133" s="37"/>
      <c r="E2133" s="37"/>
      <c r="F2133" s="37"/>
      <c r="G2133" s="206"/>
      <c r="H2133" s="22"/>
      <c r="I2133" s="22"/>
      <c r="J2133" s="37"/>
      <c r="K2133" s="37"/>
      <c r="L2133" s="22"/>
      <c r="M2133" s="22"/>
      <c r="N2133" s="22"/>
      <c r="O2133" s="22"/>
      <c r="P2133" s="22"/>
      <c r="Q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</row>
    <row r="2134" spans="1:28" x14ac:dyDescent="0.25">
      <c r="A2134" s="22"/>
      <c r="B2134" s="22"/>
      <c r="C2134" s="37"/>
      <c r="D2134" s="37"/>
      <c r="E2134" s="37"/>
      <c r="F2134" s="37"/>
      <c r="G2134" s="206"/>
      <c r="H2134" s="22"/>
      <c r="I2134" s="22"/>
      <c r="J2134" s="37"/>
      <c r="K2134" s="37"/>
      <c r="L2134" s="22"/>
      <c r="M2134" s="22"/>
      <c r="N2134" s="22"/>
      <c r="O2134" s="22"/>
      <c r="P2134" s="22"/>
      <c r="Q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</row>
    <row r="2135" spans="1:28" x14ac:dyDescent="0.25">
      <c r="A2135" s="22"/>
      <c r="B2135" s="22"/>
      <c r="C2135" s="37"/>
      <c r="D2135" s="37"/>
      <c r="E2135" s="37"/>
      <c r="F2135" s="37"/>
      <c r="G2135" s="206"/>
      <c r="H2135" s="22"/>
      <c r="I2135" s="22"/>
      <c r="J2135" s="37"/>
      <c r="K2135" s="37"/>
      <c r="L2135" s="22"/>
      <c r="M2135" s="22"/>
      <c r="N2135" s="22"/>
      <c r="O2135" s="22"/>
      <c r="P2135" s="22"/>
      <c r="Q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</row>
    <row r="2136" spans="1:28" x14ac:dyDescent="0.25">
      <c r="A2136" s="22"/>
      <c r="B2136" s="22"/>
      <c r="C2136" s="37"/>
      <c r="D2136" s="37"/>
      <c r="E2136" s="37"/>
      <c r="F2136" s="37"/>
      <c r="G2136" s="206"/>
      <c r="H2136" s="22"/>
      <c r="I2136" s="22"/>
      <c r="J2136" s="37"/>
      <c r="K2136" s="37"/>
      <c r="L2136" s="22"/>
      <c r="M2136" s="22"/>
      <c r="N2136" s="22"/>
      <c r="O2136" s="22"/>
      <c r="P2136" s="22"/>
      <c r="Q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</row>
    <row r="2137" spans="1:28" x14ac:dyDescent="0.25">
      <c r="A2137" s="22"/>
      <c r="B2137" s="22"/>
      <c r="C2137" s="37"/>
      <c r="D2137" s="37"/>
      <c r="E2137" s="37"/>
      <c r="F2137" s="37"/>
      <c r="G2137" s="206"/>
      <c r="H2137" s="22"/>
      <c r="I2137" s="22"/>
      <c r="J2137" s="37"/>
      <c r="K2137" s="37"/>
      <c r="L2137" s="22"/>
      <c r="M2137" s="22"/>
      <c r="N2137" s="22"/>
      <c r="O2137" s="22"/>
      <c r="P2137" s="22"/>
      <c r="Q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</row>
    <row r="2138" spans="1:28" x14ac:dyDescent="0.25">
      <c r="A2138" s="22"/>
      <c r="B2138" s="22"/>
      <c r="C2138" s="37"/>
      <c r="D2138" s="37"/>
      <c r="E2138" s="37"/>
      <c r="F2138" s="37"/>
      <c r="G2138" s="206"/>
      <c r="H2138" s="22"/>
      <c r="I2138" s="22"/>
      <c r="J2138" s="37"/>
      <c r="K2138" s="37"/>
      <c r="L2138" s="22"/>
      <c r="M2138" s="22"/>
      <c r="N2138" s="22"/>
      <c r="O2138" s="22"/>
      <c r="P2138" s="22"/>
      <c r="Q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</row>
    <row r="2139" spans="1:28" x14ac:dyDescent="0.25">
      <c r="A2139" s="22"/>
      <c r="B2139" s="22"/>
      <c r="C2139" s="37"/>
      <c r="D2139" s="37"/>
      <c r="E2139" s="37"/>
      <c r="F2139" s="37"/>
      <c r="G2139" s="206"/>
      <c r="H2139" s="22"/>
      <c r="I2139" s="22"/>
      <c r="J2139" s="37"/>
      <c r="K2139" s="37"/>
      <c r="L2139" s="22"/>
      <c r="M2139" s="22"/>
      <c r="N2139" s="22"/>
      <c r="O2139" s="22"/>
      <c r="P2139" s="22"/>
      <c r="Q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</row>
    <row r="2140" spans="1:28" x14ac:dyDescent="0.25">
      <c r="A2140" s="22"/>
      <c r="B2140" s="22"/>
      <c r="C2140" s="37"/>
      <c r="D2140" s="37"/>
      <c r="E2140" s="37"/>
      <c r="F2140" s="37"/>
      <c r="G2140" s="206"/>
      <c r="H2140" s="22"/>
      <c r="I2140" s="22"/>
      <c r="J2140" s="37"/>
      <c r="K2140" s="37"/>
      <c r="L2140" s="22"/>
      <c r="M2140" s="22"/>
      <c r="N2140" s="22"/>
      <c r="O2140" s="22"/>
      <c r="P2140" s="22"/>
      <c r="Q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</row>
    <row r="2141" spans="1:28" x14ac:dyDescent="0.25">
      <c r="A2141" s="22"/>
      <c r="B2141" s="22"/>
      <c r="C2141" s="37"/>
      <c r="D2141" s="37"/>
      <c r="E2141" s="37"/>
      <c r="F2141" s="37"/>
      <c r="G2141" s="206"/>
      <c r="H2141" s="22"/>
      <c r="I2141" s="22"/>
      <c r="J2141" s="37"/>
      <c r="K2141" s="37"/>
      <c r="L2141" s="22"/>
      <c r="M2141" s="22"/>
      <c r="N2141" s="22"/>
      <c r="O2141" s="22"/>
      <c r="P2141" s="22"/>
      <c r="Q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</row>
    <row r="2142" spans="1:28" x14ac:dyDescent="0.25">
      <c r="A2142" s="22"/>
      <c r="B2142" s="22"/>
      <c r="C2142" s="37"/>
      <c r="D2142" s="37"/>
      <c r="E2142" s="37"/>
      <c r="F2142" s="37"/>
      <c r="G2142" s="206"/>
      <c r="H2142" s="22"/>
      <c r="I2142" s="22"/>
      <c r="J2142" s="37"/>
      <c r="K2142" s="37"/>
      <c r="L2142" s="22"/>
      <c r="M2142" s="22"/>
      <c r="N2142" s="22"/>
      <c r="O2142" s="22"/>
      <c r="P2142" s="22"/>
      <c r="Q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</row>
    <row r="2143" spans="1:28" x14ac:dyDescent="0.25">
      <c r="A2143" s="22"/>
      <c r="B2143" s="22"/>
      <c r="C2143" s="37"/>
      <c r="D2143" s="37"/>
      <c r="E2143" s="37"/>
      <c r="F2143" s="37"/>
      <c r="G2143" s="206"/>
      <c r="H2143" s="22"/>
      <c r="I2143" s="22"/>
      <c r="J2143" s="37"/>
      <c r="K2143" s="37"/>
      <c r="L2143" s="22"/>
      <c r="M2143" s="22"/>
      <c r="N2143" s="22"/>
      <c r="O2143" s="22"/>
      <c r="P2143" s="22"/>
      <c r="Q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</row>
    <row r="2144" spans="1:28" x14ac:dyDescent="0.25">
      <c r="A2144" s="22"/>
      <c r="B2144" s="22"/>
      <c r="C2144" s="37"/>
      <c r="D2144" s="37"/>
      <c r="E2144" s="37"/>
      <c r="F2144" s="37"/>
      <c r="G2144" s="206"/>
      <c r="H2144" s="22"/>
      <c r="I2144" s="22"/>
      <c r="J2144" s="37"/>
      <c r="K2144" s="37"/>
      <c r="L2144" s="22"/>
      <c r="M2144" s="22"/>
      <c r="N2144" s="22"/>
      <c r="O2144" s="22"/>
      <c r="P2144" s="22"/>
      <c r="Q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</row>
    <row r="2145" spans="1:28" x14ac:dyDescent="0.25">
      <c r="A2145" s="22"/>
      <c r="B2145" s="22"/>
      <c r="C2145" s="37"/>
      <c r="D2145" s="37"/>
      <c r="E2145" s="37"/>
      <c r="F2145" s="37"/>
      <c r="G2145" s="206"/>
      <c r="H2145" s="22"/>
      <c r="I2145" s="22"/>
      <c r="J2145" s="37"/>
      <c r="K2145" s="37"/>
      <c r="L2145" s="22"/>
      <c r="M2145" s="22"/>
      <c r="N2145" s="22"/>
      <c r="O2145" s="22"/>
      <c r="P2145" s="22"/>
      <c r="Q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</row>
    <row r="2146" spans="1:28" x14ac:dyDescent="0.25">
      <c r="A2146" s="22"/>
      <c r="B2146" s="22"/>
      <c r="C2146" s="37"/>
      <c r="D2146" s="37"/>
      <c r="E2146" s="37"/>
      <c r="F2146" s="37"/>
      <c r="G2146" s="206"/>
      <c r="H2146" s="22"/>
      <c r="I2146" s="22"/>
      <c r="J2146" s="37"/>
      <c r="K2146" s="37"/>
      <c r="L2146" s="22"/>
      <c r="M2146" s="22"/>
      <c r="N2146" s="22"/>
      <c r="O2146" s="22"/>
      <c r="P2146" s="22"/>
      <c r="Q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</row>
    <row r="2147" spans="1:28" x14ac:dyDescent="0.25">
      <c r="A2147" s="22"/>
      <c r="B2147" s="22"/>
      <c r="C2147" s="37"/>
      <c r="D2147" s="37"/>
      <c r="E2147" s="37"/>
      <c r="F2147" s="37"/>
      <c r="G2147" s="206"/>
      <c r="H2147" s="22"/>
      <c r="I2147" s="22"/>
      <c r="J2147" s="37"/>
      <c r="K2147" s="37"/>
      <c r="L2147" s="22"/>
      <c r="M2147" s="22"/>
      <c r="N2147" s="22"/>
      <c r="O2147" s="22"/>
      <c r="P2147" s="22"/>
      <c r="Q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</row>
    <row r="2148" spans="1:28" x14ac:dyDescent="0.25">
      <c r="A2148" s="22"/>
      <c r="B2148" s="22"/>
      <c r="C2148" s="37"/>
      <c r="D2148" s="37"/>
      <c r="E2148" s="37"/>
      <c r="F2148" s="37"/>
      <c r="G2148" s="206"/>
      <c r="H2148" s="22"/>
      <c r="I2148" s="22"/>
      <c r="J2148" s="37"/>
      <c r="K2148" s="37"/>
      <c r="L2148" s="22"/>
      <c r="M2148" s="22"/>
      <c r="N2148" s="22"/>
      <c r="O2148" s="22"/>
      <c r="P2148" s="22"/>
      <c r="Q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</row>
    <row r="2149" spans="1:28" x14ac:dyDescent="0.25">
      <c r="A2149" s="22"/>
      <c r="B2149" s="22"/>
      <c r="C2149" s="37"/>
      <c r="D2149" s="37"/>
      <c r="E2149" s="37"/>
      <c r="F2149" s="37"/>
      <c r="G2149" s="206"/>
      <c r="H2149" s="22"/>
      <c r="I2149" s="22"/>
      <c r="J2149" s="37"/>
      <c r="K2149" s="37"/>
      <c r="L2149" s="22"/>
      <c r="M2149" s="22"/>
      <c r="N2149" s="22"/>
      <c r="O2149" s="22"/>
      <c r="P2149" s="22"/>
      <c r="Q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</row>
    <row r="2150" spans="1:28" x14ac:dyDescent="0.25">
      <c r="A2150" s="22"/>
      <c r="B2150" s="22"/>
      <c r="C2150" s="37"/>
      <c r="D2150" s="37"/>
      <c r="E2150" s="37"/>
      <c r="F2150" s="37"/>
      <c r="G2150" s="206"/>
      <c r="H2150" s="22"/>
      <c r="I2150" s="22"/>
      <c r="J2150" s="37"/>
      <c r="K2150" s="37"/>
      <c r="L2150" s="22"/>
      <c r="M2150" s="22"/>
      <c r="N2150" s="22"/>
      <c r="O2150" s="22"/>
      <c r="P2150" s="22"/>
      <c r="Q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</row>
    <row r="2151" spans="1:28" x14ac:dyDescent="0.25">
      <c r="A2151" s="22"/>
      <c r="B2151" s="22"/>
      <c r="C2151" s="37"/>
      <c r="D2151" s="37"/>
      <c r="E2151" s="37"/>
      <c r="F2151" s="37"/>
      <c r="G2151" s="206"/>
      <c r="H2151" s="22"/>
      <c r="I2151" s="22"/>
      <c r="J2151" s="37"/>
      <c r="K2151" s="37"/>
      <c r="L2151" s="22"/>
      <c r="M2151" s="22"/>
      <c r="N2151" s="22"/>
      <c r="O2151" s="22"/>
      <c r="P2151" s="22"/>
      <c r="Q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</row>
    <row r="2152" spans="1:28" x14ac:dyDescent="0.25">
      <c r="A2152" s="22"/>
      <c r="B2152" s="22"/>
      <c r="C2152" s="37"/>
      <c r="D2152" s="37"/>
      <c r="E2152" s="37"/>
      <c r="F2152" s="37"/>
      <c r="G2152" s="206"/>
      <c r="H2152" s="22"/>
      <c r="I2152" s="22"/>
      <c r="J2152" s="37"/>
      <c r="K2152" s="37"/>
      <c r="L2152" s="22"/>
      <c r="M2152" s="22"/>
      <c r="N2152" s="22"/>
      <c r="O2152" s="22"/>
      <c r="P2152" s="22"/>
      <c r="Q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</row>
    <row r="2153" spans="1:28" x14ac:dyDescent="0.25">
      <c r="A2153" s="22"/>
      <c r="B2153" s="22"/>
      <c r="C2153" s="37"/>
      <c r="D2153" s="37"/>
      <c r="E2153" s="37"/>
      <c r="F2153" s="37"/>
      <c r="G2153" s="206"/>
      <c r="H2153" s="22"/>
      <c r="I2153" s="22"/>
      <c r="J2153" s="37"/>
      <c r="K2153" s="37"/>
      <c r="L2153" s="22"/>
      <c r="M2153" s="22"/>
      <c r="N2153" s="22"/>
      <c r="O2153" s="22"/>
      <c r="P2153" s="22"/>
      <c r="Q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</row>
    <row r="2154" spans="1:28" x14ac:dyDescent="0.25">
      <c r="A2154" s="22"/>
      <c r="B2154" s="22"/>
      <c r="C2154" s="37"/>
      <c r="D2154" s="37"/>
      <c r="E2154" s="37"/>
      <c r="F2154" s="37"/>
      <c r="G2154" s="206"/>
      <c r="H2154" s="22"/>
      <c r="I2154" s="22"/>
      <c r="J2154" s="37"/>
      <c r="K2154" s="37"/>
      <c r="L2154" s="22"/>
      <c r="M2154" s="22"/>
      <c r="N2154" s="22"/>
      <c r="O2154" s="22"/>
      <c r="P2154" s="22"/>
      <c r="Q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</row>
    <row r="2155" spans="1:28" x14ac:dyDescent="0.25">
      <c r="A2155" s="22"/>
      <c r="B2155" s="22"/>
      <c r="C2155" s="37"/>
      <c r="D2155" s="37"/>
      <c r="E2155" s="37"/>
      <c r="F2155" s="37"/>
      <c r="G2155" s="206"/>
      <c r="H2155" s="22"/>
      <c r="I2155" s="22"/>
      <c r="J2155" s="37"/>
      <c r="K2155" s="37"/>
      <c r="L2155" s="22"/>
      <c r="M2155" s="22"/>
      <c r="N2155" s="22"/>
      <c r="O2155" s="22"/>
      <c r="P2155" s="22"/>
      <c r="Q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</row>
    <row r="2156" spans="1:28" x14ac:dyDescent="0.25">
      <c r="A2156" s="22"/>
      <c r="B2156" s="22"/>
      <c r="C2156" s="37"/>
      <c r="D2156" s="37"/>
      <c r="E2156" s="37"/>
      <c r="F2156" s="37"/>
      <c r="G2156" s="206"/>
      <c r="H2156" s="22"/>
      <c r="I2156" s="22"/>
      <c r="J2156" s="37"/>
      <c r="K2156" s="37"/>
      <c r="L2156" s="22"/>
      <c r="M2156" s="22"/>
      <c r="N2156" s="22"/>
      <c r="O2156" s="22"/>
      <c r="P2156" s="22"/>
      <c r="Q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</row>
    <row r="2157" spans="1:28" x14ac:dyDescent="0.25">
      <c r="A2157" s="22"/>
      <c r="B2157" s="22"/>
      <c r="C2157" s="37"/>
      <c r="D2157" s="37"/>
      <c r="E2157" s="37"/>
      <c r="F2157" s="37"/>
      <c r="G2157" s="206"/>
      <c r="H2157" s="22"/>
      <c r="I2157" s="22"/>
      <c r="J2157" s="37"/>
      <c r="K2157" s="37"/>
      <c r="L2157" s="22"/>
      <c r="M2157" s="22"/>
      <c r="N2157" s="22"/>
      <c r="O2157" s="22"/>
      <c r="P2157" s="22"/>
      <c r="Q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</row>
    <row r="2158" spans="1:28" x14ac:dyDescent="0.25">
      <c r="A2158" s="22"/>
      <c r="B2158" s="22"/>
      <c r="C2158" s="37"/>
      <c r="D2158" s="37"/>
      <c r="E2158" s="37"/>
      <c r="F2158" s="37"/>
      <c r="G2158" s="206"/>
      <c r="H2158" s="22"/>
      <c r="I2158" s="22"/>
      <c r="J2158" s="37"/>
      <c r="K2158" s="37"/>
      <c r="L2158" s="22"/>
      <c r="M2158" s="22"/>
      <c r="N2158" s="22"/>
      <c r="O2158" s="22"/>
      <c r="P2158" s="22"/>
      <c r="Q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</row>
    <row r="2159" spans="1:28" x14ac:dyDescent="0.25">
      <c r="A2159" s="22"/>
      <c r="B2159" s="22"/>
      <c r="C2159" s="37"/>
      <c r="D2159" s="37"/>
      <c r="E2159" s="37"/>
      <c r="F2159" s="37"/>
      <c r="G2159" s="206"/>
      <c r="H2159" s="22"/>
      <c r="I2159" s="22"/>
      <c r="J2159" s="37"/>
      <c r="K2159" s="37"/>
      <c r="L2159" s="22"/>
      <c r="M2159" s="22"/>
      <c r="N2159" s="22"/>
      <c r="O2159" s="22"/>
      <c r="P2159" s="22"/>
      <c r="Q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</row>
    <row r="2160" spans="1:28" x14ac:dyDescent="0.25">
      <c r="A2160" s="22"/>
      <c r="B2160" s="22"/>
      <c r="C2160" s="37"/>
      <c r="D2160" s="37"/>
      <c r="E2160" s="37"/>
      <c r="F2160" s="37"/>
      <c r="G2160" s="206"/>
      <c r="H2160" s="22"/>
      <c r="I2160" s="22"/>
      <c r="J2160" s="37"/>
      <c r="K2160" s="37"/>
      <c r="L2160" s="22"/>
      <c r="M2160" s="22"/>
      <c r="N2160" s="22"/>
      <c r="O2160" s="22"/>
      <c r="P2160" s="22"/>
      <c r="Q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</row>
    <row r="2161" spans="1:28" x14ac:dyDescent="0.25">
      <c r="A2161" s="22"/>
      <c r="B2161" s="22"/>
      <c r="C2161" s="37"/>
      <c r="D2161" s="37"/>
      <c r="E2161" s="37"/>
      <c r="F2161" s="37"/>
      <c r="G2161" s="206"/>
      <c r="H2161" s="22"/>
      <c r="I2161" s="22"/>
      <c r="J2161" s="37"/>
      <c r="K2161" s="37"/>
      <c r="L2161" s="22"/>
      <c r="M2161" s="22"/>
      <c r="N2161" s="22"/>
      <c r="O2161" s="22"/>
      <c r="P2161" s="22"/>
      <c r="Q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</row>
    <row r="2162" spans="1:28" x14ac:dyDescent="0.25">
      <c r="A2162" s="22"/>
      <c r="B2162" s="22"/>
      <c r="C2162" s="37"/>
      <c r="D2162" s="37"/>
      <c r="E2162" s="37"/>
      <c r="F2162" s="37"/>
      <c r="G2162" s="206"/>
      <c r="H2162" s="22"/>
      <c r="I2162" s="22"/>
      <c r="J2162" s="37"/>
      <c r="K2162" s="37"/>
      <c r="L2162" s="22"/>
      <c r="M2162" s="22"/>
      <c r="N2162" s="22"/>
      <c r="O2162" s="22"/>
      <c r="P2162" s="22"/>
      <c r="Q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</row>
    <row r="2163" spans="1:28" x14ac:dyDescent="0.25">
      <c r="A2163" s="22"/>
      <c r="B2163" s="22"/>
      <c r="C2163" s="37"/>
      <c r="D2163" s="37"/>
      <c r="E2163" s="37"/>
      <c r="F2163" s="37"/>
      <c r="G2163" s="206"/>
      <c r="H2163" s="22"/>
      <c r="I2163" s="22"/>
      <c r="J2163" s="37"/>
      <c r="K2163" s="37"/>
      <c r="L2163" s="22"/>
      <c r="M2163" s="22"/>
      <c r="N2163" s="22"/>
      <c r="O2163" s="22"/>
      <c r="P2163" s="22"/>
      <c r="Q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</row>
    <row r="2164" spans="1:28" x14ac:dyDescent="0.25">
      <c r="A2164" s="22"/>
      <c r="B2164" s="22"/>
      <c r="C2164" s="37"/>
      <c r="D2164" s="37"/>
      <c r="E2164" s="37"/>
      <c r="F2164" s="37"/>
      <c r="G2164" s="206"/>
      <c r="H2164" s="22"/>
      <c r="I2164" s="22"/>
      <c r="J2164" s="37"/>
      <c r="K2164" s="37"/>
      <c r="L2164" s="22"/>
      <c r="M2164" s="22"/>
      <c r="N2164" s="22"/>
      <c r="O2164" s="22"/>
      <c r="P2164" s="22"/>
      <c r="Q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</row>
    <row r="2165" spans="1:28" x14ac:dyDescent="0.25">
      <c r="A2165" s="22"/>
      <c r="B2165" s="22"/>
      <c r="C2165" s="37"/>
      <c r="D2165" s="37"/>
      <c r="E2165" s="37"/>
      <c r="F2165" s="37"/>
      <c r="G2165" s="206"/>
      <c r="H2165" s="22"/>
      <c r="I2165" s="22"/>
      <c r="J2165" s="37"/>
      <c r="K2165" s="37"/>
      <c r="L2165" s="22"/>
      <c r="M2165" s="22"/>
      <c r="N2165" s="22"/>
      <c r="O2165" s="22"/>
      <c r="P2165" s="22"/>
      <c r="Q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</row>
    <row r="2166" spans="1:28" x14ac:dyDescent="0.25">
      <c r="A2166" s="22"/>
      <c r="B2166" s="22"/>
      <c r="C2166" s="37"/>
      <c r="D2166" s="37"/>
      <c r="E2166" s="37"/>
      <c r="F2166" s="37"/>
      <c r="G2166" s="206"/>
      <c r="H2166" s="22"/>
      <c r="I2166" s="22"/>
      <c r="J2166" s="37"/>
      <c r="K2166" s="37"/>
      <c r="L2166" s="22"/>
      <c r="M2166" s="22"/>
      <c r="N2166" s="22"/>
      <c r="O2166" s="22"/>
      <c r="P2166" s="22"/>
      <c r="Q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</row>
    <row r="2167" spans="1:28" x14ac:dyDescent="0.25">
      <c r="A2167" s="22"/>
      <c r="B2167" s="22"/>
      <c r="C2167" s="37"/>
      <c r="D2167" s="37"/>
      <c r="E2167" s="37"/>
      <c r="F2167" s="37"/>
      <c r="G2167" s="206"/>
      <c r="H2167" s="22"/>
      <c r="I2167" s="22"/>
      <c r="J2167" s="37"/>
      <c r="K2167" s="37"/>
      <c r="L2167" s="22"/>
      <c r="M2167" s="22"/>
      <c r="N2167" s="22"/>
      <c r="O2167" s="22"/>
      <c r="P2167" s="22"/>
      <c r="Q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</row>
    <row r="2168" spans="1:28" x14ac:dyDescent="0.25">
      <c r="A2168" s="22"/>
      <c r="B2168" s="22"/>
      <c r="C2168" s="37"/>
      <c r="D2168" s="37"/>
      <c r="E2168" s="37"/>
      <c r="F2168" s="37"/>
      <c r="G2168" s="206"/>
      <c r="H2168" s="22"/>
      <c r="I2168" s="22"/>
      <c r="J2168" s="37"/>
      <c r="K2168" s="37"/>
      <c r="L2168" s="22"/>
      <c r="M2168" s="22"/>
      <c r="N2168" s="22"/>
      <c r="O2168" s="22"/>
      <c r="P2168" s="22"/>
      <c r="Q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</row>
    <row r="2169" spans="1:28" x14ac:dyDescent="0.25">
      <c r="A2169" s="22"/>
      <c r="B2169" s="22"/>
      <c r="C2169" s="37"/>
      <c r="D2169" s="37"/>
      <c r="E2169" s="37"/>
      <c r="F2169" s="37"/>
      <c r="G2169" s="206"/>
      <c r="H2169" s="22"/>
      <c r="I2169" s="22"/>
      <c r="J2169" s="37"/>
      <c r="K2169" s="37"/>
      <c r="L2169" s="22"/>
      <c r="M2169" s="22"/>
      <c r="N2169" s="22"/>
      <c r="O2169" s="22"/>
      <c r="P2169" s="22"/>
      <c r="Q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</row>
    <row r="2170" spans="1:28" x14ac:dyDescent="0.25">
      <c r="A2170" s="22"/>
      <c r="B2170" s="22"/>
      <c r="C2170" s="37"/>
      <c r="D2170" s="37"/>
      <c r="E2170" s="37"/>
      <c r="F2170" s="37"/>
      <c r="G2170" s="206"/>
      <c r="H2170" s="22"/>
      <c r="I2170" s="22"/>
      <c r="J2170" s="37"/>
      <c r="K2170" s="37"/>
      <c r="L2170" s="22"/>
      <c r="M2170" s="22"/>
      <c r="N2170" s="22"/>
      <c r="O2170" s="22"/>
      <c r="P2170" s="22"/>
      <c r="Q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</row>
    <row r="2171" spans="1:28" x14ac:dyDescent="0.25">
      <c r="A2171" s="22"/>
      <c r="B2171" s="22"/>
      <c r="C2171" s="37"/>
      <c r="D2171" s="37"/>
      <c r="E2171" s="37"/>
      <c r="F2171" s="37"/>
      <c r="G2171" s="206"/>
      <c r="H2171" s="22"/>
      <c r="I2171" s="22"/>
      <c r="J2171" s="37"/>
      <c r="K2171" s="37"/>
      <c r="L2171" s="22"/>
      <c r="M2171" s="22"/>
      <c r="N2171" s="22"/>
      <c r="O2171" s="22"/>
      <c r="P2171" s="22"/>
      <c r="Q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</row>
    <row r="2172" spans="1:28" x14ac:dyDescent="0.25">
      <c r="A2172" s="22"/>
      <c r="B2172" s="22"/>
      <c r="C2172" s="37"/>
      <c r="D2172" s="37"/>
      <c r="E2172" s="37"/>
      <c r="F2172" s="37"/>
      <c r="G2172" s="206"/>
      <c r="H2172" s="22"/>
      <c r="I2172" s="22"/>
      <c r="J2172" s="37"/>
      <c r="K2172" s="37"/>
      <c r="L2172" s="22"/>
      <c r="M2172" s="22"/>
      <c r="N2172" s="22"/>
      <c r="O2172" s="22"/>
      <c r="P2172" s="22"/>
      <c r="Q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</row>
    <row r="2173" spans="1:28" x14ac:dyDescent="0.25">
      <c r="A2173" s="22"/>
      <c r="B2173" s="22"/>
      <c r="C2173" s="37"/>
      <c r="D2173" s="37"/>
      <c r="E2173" s="37"/>
      <c r="F2173" s="37"/>
      <c r="G2173" s="206"/>
      <c r="H2173" s="22"/>
      <c r="I2173" s="22"/>
      <c r="J2173" s="37"/>
      <c r="K2173" s="37"/>
      <c r="L2173" s="22"/>
      <c r="M2173" s="22"/>
      <c r="N2173" s="22"/>
      <c r="O2173" s="22"/>
      <c r="P2173" s="22"/>
      <c r="Q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</row>
    <row r="2174" spans="1:28" x14ac:dyDescent="0.25">
      <c r="A2174" s="22"/>
      <c r="B2174" s="22"/>
      <c r="C2174" s="37"/>
      <c r="D2174" s="37"/>
      <c r="E2174" s="37"/>
      <c r="F2174" s="37"/>
      <c r="G2174" s="206"/>
      <c r="H2174" s="22"/>
      <c r="I2174" s="22"/>
      <c r="J2174" s="37"/>
      <c r="K2174" s="37"/>
      <c r="L2174" s="22"/>
      <c r="M2174" s="22"/>
      <c r="N2174" s="22"/>
      <c r="O2174" s="22"/>
      <c r="P2174" s="22"/>
      <c r="Q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</row>
    <row r="2175" spans="1:28" x14ac:dyDescent="0.25">
      <c r="A2175" s="22"/>
      <c r="B2175" s="22"/>
      <c r="C2175" s="37"/>
      <c r="D2175" s="37"/>
      <c r="E2175" s="37"/>
      <c r="F2175" s="37"/>
      <c r="G2175" s="206"/>
      <c r="H2175" s="22"/>
      <c r="I2175" s="22"/>
      <c r="J2175" s="37"/>
      <c r="K2175" s="37"/>
      <c r="L2175" s="22"/>
      <c r="M2175" s="22"/>
      <c r="N2175" s="22"/>
      <c r="O2175" s="22"/>
      <c r="P2175" s="22"/>
      <c r="Q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</row>
    <row r="2176" spans="1:28" x14ac:dyDescent="0.25">
      <c r="A2176" s="22"/>
      <c r="B2176" s="22"/>
      <c r="C2176" s="37"/>
      <c r="D2176" s="37"/>
      <c r="E2176" s="37"/>
      <c r="F2176" s="37"/>
      <c r="G2176" s="206"/>
      <c r="H2176" s="22"/>
      <c r="I2176" s="22"/>
      <c r="J2176" s="37"/>
      <c r="K2176" s="37"/>
      <c r="L2176" s="22"/>
      <c r="M2176" s="22"/>
      <c r="N2176" s="22"/>
      <c r="O2176" s="22"/>
      <c r="P2176" s="22"/>
      <c r="Q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</row>
    <row r="2177" spans="1:28" x14ac:dyDescent="0.25">
      <c r="A2177" s="22"/>
      <c r="B2177" s="22"/>
      <c r="C2177" s="37"/>
      <c r="D2177" s="37"/>
      <c r="E2177" s="37"/>
      <c r="F2177" s="37"/>
      <c r="G2177" s="206"/>
      <c r="H2177" s="22"/>
      <c r="I2177" s="22"/>
      <c r="J2177" s="37"/>
      <c r="K2177" s="37"/>
      <c r="L2177" s="22"/>
      <c r="M2177" s="22"/>
      <c r="N2177" s="22"/>
      <c r="O2177" s="22"/>
      <c r="P2177" s="22"/>
      <c r="Q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</row>
    <row r="2178" spans="1:28" x14ac:dyDescent="0.25">
      <c r="A2178" s="22"/>
      <c r="B2178" s="22"/>
      <c r="C2178" s="37"/>
      <c r="D2178" s="37"/>
      <c r="E2178" s="37"/>
      <c r="F2178" s="37"/>
      <c r="G2178" s="206"/>
      <c r="H2178" s="22"/>
      <c r="I2178" s="22"/>
      <c r="J2178" s="37"/>
      <c r="K2178" s="37"/>
      <c r="L2178" s="22"/>
      <c r="M2178" s="22"/>
      <c r="N2178" s="22"/>
      <c r="O2178" s="22"/>
      <c r="P2178" s="22"/>
      <c r="Q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</row>
    <row r="2179" spans="1:28" x14ac:dyDescent="0.25">
      <c r="A2179" s="22"/>
      <c r="B2179" s="22"/>
      <c r="C2179" s="37"/>
      <c r="D2179" s="37"/>
      <c r="E2179" s="37"/>
      <c r="F2179" s="37"/>
      <c r="G2179" s="206"/>
      <c r="H2179" s="22"/>
      <c r="I2179" s="22"/>
      <c r="J2179" s="37"/>
      <c r="K2179" s="37"/>
      <c r="L2179" s="22"/>
      <c r="M2179" s="22"/>
      <c r="N2179" s="22"/>
      <c r="O2179" s="22"/>
      <c r="P2179" s="22"/>
      <c r="Q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</row>
    <row r="2180" spans="1:28" x14ac:dyDescent="0.25">
      <c r="A2180" s="22"/>
      <c r="B2180" s="22"/>
      <c r="C2180" s="37"/>
      <c r="D2180" s="37"/>
      <c r="E2180" s="37"/>
      <c r="F2180" s="37"/>
      <c r="G2180" s="206"/>
      <c r="H2180" s="22"/>
      <c r="I2180" s="22"/>
      <c r="J2180" s="37"/>
      <c r="K2180" s="37"/>
      <c r="L2180" s="22"/>
      <c r="M2180" s="22"/>
      <c r="N2180" s="22"/>
      <c r="O2180" s="22"/>
      <c r="P2180" s="22"/>
      <c r="Q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</row>
    <row r="2181" spans="1:28" x14ac:dyDescent="0.25">
      <c r="A2181" s="22"/>
      <c r="B2181" s="22"/>
      <c r="C2181" s="37"/>
      <c r="D2181" s="37"/>
      <c r="E2181" s="37"/>
      <c r="F2181" s="37"/>
      <c r="G2181" s="206"/>
      <c r="H2181" s="22"/>
      <c r="I2181" s="22"/>
      <c r="J2181" s="37"/>
      <c r="K2181" s="37"/>
      <c r="L2181" s="22"/>
      <c r="M2181" s="22"/>
      <c r="N2181" s="22"/>
      <c r="O2181" s="22"/>
      <c r="P2181" s="22"/>
      <c r="Q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</row>
    <row r="2182" spans="1:28" x14ac:dyDescent="0.25">
      <c r="A2182" s="22"/>
      <c r="B2182" s="22"/>
      <c r="C2182" s="37"/>
      <c r="D2182" s="37"/>
      <c r="E2182" s="37"/>
      <c r="F2182" s="37"/>
      <c r="G2182" s="206"/>
      <c r="H2182" s="22"/>
      <c r="I2182" s="22"/>
      <c r="J2182" s="37"/>
      <c r="K2182" s="37"/>
      <c r="L2182" s="22"/>
      <c r="M2182" s="22"/>
      <c r="N2182" s="22"/>
      <c r="O2182" s="22"/>
      <c r="P2182" s="22"/>
      <c r="Q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</row>
    <row r="2183" spans="1:28" x14ac:dyDescent="0.25">
      <c r="A2183" s="22"/>
      <c r="B2183" s="22"/>
      <c r="C2183" s="37"/>
      <c r="D2183" s="37"/>
      <c r="E2183" s="37"/>
      <c r="F2183" s="37"/>
      <c r="G2183" s="206"/>
      <c r="H2183" s="22"/>
      <c r="I2183" s="22"/>
      <c r="J2183" s="37"/>
      <c r="K2183" s="37"/>
      <c r="L2183" s="22"/>
      <c r="M2183" s="22"/>
      <c r="N2183" s="22"/>
      <c r="O2183" s="22"/>
      <c r="P2183" s="22"/>
      <c r="Q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</row>
    <row r="2184" spans="1:28" x14ac:dyDescent="0.25">
      <c r="A2184" s="22"/>
      <c r="B2184" s="22"/>
      <c r="C2184" s="37"/>
      <c r="D2184" s="37"/>
      <c r="E2184" s="37"/>
      <c r="F2184" s="37"/>
      <c r="G2184" s="206"/>
      <c r="H2184" s="22"/>
      <c r="I2184" s="22"/>
      <c r="J2184" s="37"/>
      <c r="K2184" s="37"/>
      <c r="L2184" s="22"/>
      <c r="M2184" s="22"/>
      <c r="N2184" s="22"/>
      <c r="O2184" s="22"/>
      <c r="P2184" s="22"/>
      <c r="Q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</row>
    <row r="2185" spans="1:28" x14ac:dyDescent="0.25">
      <c r="A2185" s="22"/>
      <c r="B2185" s="22"/>
      <c r="C2185" s="37"/>
      <c r="D2185" s="37"/>
      <c r="E2185" s="37"/>
      <c r="F2185" s="37"/>
      <c r="G2185" s="206"/>
      <c r="H2185" s="22"/>
      <c r="I2185" s="22"/>
      <c r="J2185" s="37"/>
      <c r="K2185" s="37"/>
      <c r="L2185" s="22"/>
      <c r="M2185" s="22"/>
      <c r="N2185" s="22"/>
      <c r="O2185" s="22"/>
      <c r="P2185" s="22"/>
      <c r="Q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</row>
    <row r="2186" spans="1:28" x14ac:dyDescent="0.25">
      <c r="A2186" s="22"/>
      <c r="B2186" s="22"/>
      <c r="C2186" s="37"/>
      <c r="D2186" s="37"/>
      <c r="E2186" s="37"/>
      <c r="F2186" s="37"/>
      <c r="G2186" s="206"/>
      <c r="H2186" s="22"/>
      <c r="I2186" s="22"/>
      <c r="J2186" s="37"/>
      <c r="K2186" s="37"/>
      <c r="L2186" s="22"/>
      <c r="M2186" s="22"/>
      <c r="N2186" s="22"/>
      <c r="O2186" s="22"/>
      <c r="P2186" s="22"/>
      <c r="Q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</row>
    <row r="2187" spans="1:28" x14ac:dyDescent="0.25">
      <c r="A2187" s="22"/>
      <c r="B2187" s="22"/>
      <c r="C2187" s="37"/>
      <c r="D2187" s="37"/>
      <c r="E2187" s="37"/>
      <c r="F2187" s="37"/>
      <c r="G2187" s="206"/>
      <c r="H2187" s="22"/>
      <c r="I2187" s="22"/>
      <c r="J2187" s="37"/>
      <c r="K2187" s="37"/>
      <c r="L2187" s="22"/>
      <c r="M2187" s="22"/>
      <c r="N2187" s="22"/>
      <c r="O2187" s="22"/>
      <c r="P2187" s="22"/>
      <c r="Q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</row>
    <row r="2188" spans="1:28" x14ac:dyDescent="0.25">
      <c r="A2188" s="22"/>
      <c r="B2188" s="22"/>
      <c r="C2188" s="37"/>
      <c r="D2188" s="37"/>
      <c r="E2188" s="37"/>
      <c r="F2188" s="37"/>
      <c r="G2188" s="206"/>
      <c r="H2188" s="22"/>
      <c r="I2188" s="22"/>
      <c r="J2188" s="37"/>
      <c r="K2188" s="37"/>
      <c r="L2188" s="22"/>
      <c r="M2188" s="22"/>
      <c r="N2188" s="22"/>
      <c r="O2188" s="22"/>
      <c r="P2188" s="22"/>
      <c r="Q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</row>
    <row r="2189" spans="1:28" x14ac:dyDescent="0.25">
      <c r="A2189" s="22"/>
      <c r="B2189" s="22"/>
      <c r="C2189" s="37"/>
      <c r="D2189" s="37"/>
      <c r="E2189" s="37"/>
      <c r="F2189" s="37"/>
      <c r="G2189" s="206"/>
      <c r="H2189" s="22"/>
      <c r="I2189" s="22"/>
      <c r="J2189" s="37"/>
      <c r="K2189" s="37"/>
      <c r="L2189" s="22"/>
      <c r="M2189" s="22"/>
      <c r="N2189" s="22"/>
      <c r="O2189" s="22"/>
      <c r="P2189" s="22"/>
      <c r="Q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</row>
    <row r="2190" spans="1:28" x14ac:dyDescent="0.25">
      <c r="A2190" s="22"/>
      <c r="B2190" s="22"/>
      <c r="C2190" s="37"/>
      <c r="D2190" s="37"/>
      <c r="E2190" s="37"/>
      <c r="F2190" s="37"/>
      <c r="G2190" s="206"/>
      <c r="H2190" s="22"/>
      <c r="I2190" s="22"/>
      <c r="J2190" s="37"/>
      <c r="K2190" s="37"/>
      <c r="L2190" s="22"/>
      <c r="M2190" s="22"/>
      <c r="N2190" s="22"/>
      <c r="O2190" s="22"/>
      <c r="P2190" s="22"/>
      <c r="Q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</row>
    <row r="2191" spans="1:28" x14ac:dyDescent="0.25">
      <c r="A2191" s="22"/>
      <c r="B2191" s="22"/>
      <c r="C2191" s="37"/>
      <c r="D2191" s="37"/>
      <c r="E2191" s="37"/>
      <c r="F2191" s="37"/>
      <c r="G2191" s="206"/>
      <c r="H2191" s="22"/>
      <c r="I2191" s="22"/>
      <c r="J2191" s="37"/>
      <c r="K2191" s="37"/>
      <c r="L2191" s="22"/>
      <c r="M2191" s="22"/>
      <c r="N2191" s="22"/>
      <c r="O2191" s="22"/>
      <c r="P2191" s="22"/>
      <c r="Q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</row>
    <row r="2192" spans="1:28" x14ac:dyDescent="0.25">
      <c r="A2192" s="22"/>
      <c r="B2192" s="22"/>
      <c r="C2192" s="37"/>
      <c r="D2192" s="37"/>
      <c r="E2192" s="37"/>
      <c r="F2192" s="37"/>
      <c r="G2192" s="206"/>
      <c r="H2192" s="22"/>
      <c r="I2192" s="22"/>
      <c r="J2192" s="37"/>
      <c r="K2192" s="37"/>
      <c r="L2192" s="22"/>
      <c r="M2192" s="22"/>
      <c r="N2192" s="22"/>
      <c r="O2192" s="22"/>
      <c r="P2192" s="22"/>
      <c r="Q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</row>
    <row r="2193" spans="1:28" x14ac:dyDescent="0.25">
      <c r="A2193" s="22"/>
      <c r="B2193" s="22"/>
      <c r="C2193" s="37"/>
      <c r="D2193" s="37"/>
      <c r="E2193" s="37"/>
      <c r="F2193" s="37"/>
      <c r="G2193" s="206"/>
      <c r="H2193" s="22"/>
      <c r="I2193" s="22"/>
      <c r="J2193" s="37"/>
      <c r="K2193" s="37"/>
      <c r="L2193" s="22"/>
      <c r="M2193" s="22"/>
      <c r="N2193" s="22"/>
      <c r="O2193" s="22"/>
      <c r="P2193" s="22"/>
      <c r="Q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</row>
    <row r="2194" spans="1:28" x14ac:dyDescent="0.25">
      <c r="A2194" s="22"/>
      <c r="B2194" s="22"/>
      <c r="C2194" s="37"/>
      <c r="D2194" s="37"/>
      <c r="E2194" s="37"/>
      <c r="F2194" s="37"/>
      <c r="G2194" s="206"/>
      <c r="H2194" s="22"/>
      <c r="I2194" s="22"/>
      <c r="J2194" s="37"/>
      <c r="K2194" s="37"/>
      <c r="L2194" s="22"/>
      <c r="M2194" s="22"/>
      <c r="N2194" s="22"/>
      <c r="O2194" s="22"/>
      <c r="P2194" s="22"/>
      <c r="Q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</row>
    <row r="2195" spans="1:28" x14ac:dyDescent="0.25">
      <c r="A2195" s="22"/>
      <c r="B2195" s="22"/>
      <c r="C2195" s="37"/>
      <c r="D2195" s="37"/>
      <c r="E2195" s="37"/>
      <c r="F2195" s="37"/>
      <c r="G2195" s="206"/>
      <c r="H2195" s="22"/>
      <c r="I2195" s="22"/>
      <c r="J2195" s="37"/>
      <c r="K2195" s="37"/>
      <c r="L2195" s="22"/>
      <c r="M2195" s="22"/>
      <c r="N2195" s="22"/>
      <c r="O2195" s="22"/>
      <c r="P2195" s="22"/>
      <c r="Q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</row>
    <row r="2196" spans="1:28" x14ac:dyDescent="0.25">
      <c r="A2196" s="22"/>
      <c r="B2196" s="22"/>
      <c r="C2196" s="37"/>
      <c r="D2196" s="37"/>
      <c r="E2196" s="37"/>
      <c r="F2196" s="37"/>
      <c r="G2196" s="206"/>
      <c r="H2196" s="22"/>
      <c r="I2196" s="22"/>
      <c r="J2196" s="37"/>
      <c r="K2196" s="37"/>
      <c r="L2196" s="22"/>
      <c r="M2196" s="22"/>
      <c r="N2196" s="22"/>
      <c r="O2196" s="22"/>
      <c r="P2196" s="22"/>
      <c r="Q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</row>
    <row r="2197" spans="1:28" x14ac:dyDescent="0.25">
      <c r="A2197" s="22"/>
      <c r="B2197" s="22"/>
      <c r="C2197" s="37"/>
      <c r="D2197" s="37"/>
      <c r="E2197" s="37"/>
      <c r="F2197" s="37"/>
      <c r="G2197" s="206"/>
      <c r="H2197" s="22"/>
      <c r="I2197" s="22"/>
      <c r="J2197" s="37"/>
      <c r="K2197" s="37"/>
      <c r="L2197" s="22"/>
      <c r="M2197" s="22"/>
      <c r="N2197" s="22"/>
      <c r="O2197" s="22"/>
      <c r="P2197" s="22"/>
      <c r="Q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</row>
    <row r="2198" spans="1:28" x14ac:dyDescent="0.25">
      <c r="A2198" s="22"/>
      <c r="B2198" s="22"/>
      <c r="C2198" s="37"/>
      <c r="D2198" s="37"/>
      <c r="E2198" s="37"/>
      <c r="F2198" s="37"/>
      <c r="G2198" s="206"/>
      <c r="H2198" s="22"/>
      <c r="I2198" s="22"/>
      <c r="J2198" s="37"/>
      <c r="K2198" s="37"/>
      <c r="L2198" s="22"/>
      <c r="M2198" s="22"/>
      <c r="N2198" s="22"/>
      <c r="O2198" s="22"/>
      <c r="P2198" s="22"/>
      <c r="Q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</row>
    <row r="2199" spans="1:28" x14ac:dyDescent="0.25">
      <c r="A2199" s="22"/>
      <c r="B2199" s="22"/>
      <c r="C2199" s="37"/>
      <c r="D2199" s="37"/>
      <c r="E2199" s="37"/>
      <c r="F2199" s="37"/>
      <c r="G2199" s="206"/>
      <c r="H2199" s="22"/>
      <c r="I2199" s="22"/>
      <c r="J2199" s="37"/>
      <c r="K2199" s="37"/>
      <c r="L2199" s="22"/>
      <c r="M2199" s="22"/>
      <c r="N2199" s="22"/>
      <c r="O2199" s="22"/>
      <c r="P2199" s="22"/>
      <c r="Q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</row>
    <row r="2200" spans="1:28" x14ac:dyDescent="0.25">
      <c r="A2200" s="22"/>
      <c r="B2200" s="22"/>
      <c r="C2200" s="37"/>
      <c r="D2200" s="37"/>
      <c r="E2200" s="37"/>
      <c r="F2200" s="37"/>
      <c r="G2200" s="206"/>
      <c r="H2200" s="22"/>
      <c r="I2200" s="22"/>
      <c r="J2200" s="37"/>
      <c r="K2200" s="37"/>
      <c r="L2200" s="22"/>
      <c r="M2200" s="22"/>
      <c r="N2200" s="22"/>
      <c r="O2200" s="22"/>
      <c r="P2200" s="22"/>
      <c r="Q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</row>
    <row r="2201" spans="1:28" x14ac:dyDescent="0.25">
      <c r="A2201" s="22"/>
      <c r="B2201" s="22"/>
      <c r="C2201" s="37"/>
      <c r="D2201" s="37"/>
      <c r="E2201" s="37"/>
      <c r="F2201" s="37"/>
      <c r="G2201" s="206"/>
      <c r="H2201" s="22"/>
      <c r="I2201" s="22"/>
      <c r="J2201" s="37"/>
      <c r="K2201" s="37"/>
      <c r="L2201" s="22"/>
      <c r="M2201" s="22"/>
      <c r="N2201" s="22"/>
      <c r="O2201" s="22"/>
      <c r="P2201" s="22"/>
      <c r="Q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</row>
    <row r="2202" spans="1:28" x14ac:dyDescent="0.25">
      <c r="A2202" s="22"/>
      <c r="B2202" s="22"/>
      <c r="C2202" s="37"/>
      <c r="D2202" s="37"/>
      <c r="E2202" s="37"/>
      <c r="F2202" s="37"/>
      <c r="G2202" s="206"/>
      <c r="H2202" s="22"/>
      <c r="I2202" s="22"/>
      <c r="J2202" s="37"/>
      <c r="K2202" s="37"/>
      <c r="L2202" s="22"/>
      <c r="M2202" s="22"/>
      <c r="N2202" s="22"/>
      <c r="O2202" s="22"/>
      <c r="P2202" s="22"/>
      <c r="Q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</row>
    <row r="2203" spans="1:28" x14ac:dyDescent="0.25">
      <c r="A2203" s="22"/>
      <c r="B2203" s="22"/>
      <c r="C2203" s="37"/>
      <c r="D2203" s="37"/>
      <c r="E2203" s="37"/>
      <c r="F2203" s="37"/>
      <c r="G2203" s="206"/>
      <c r="H2203" s="22"/>
      <c r="I2203" s="22"/>
      <c r="J2203" s="37"/>
      <c r="K2203" s="37"/>
      <c r="L2203" s="22"/>
      <c r="M2203" s="22"/>
      <c r="N2203" s="22"/>
      <c r="O2203" s="22"/>
      <c r="P2203" s="22"/>
      <c r="Q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</row>
    <row r="2204" spans="1:28" x14ac:dyDescent="0.25">
      <c r="A2204" s="22"/>
      <c r="B2204" s="22"/>
      <c r="C2204" s="37"/>
      <c r="D2204" s="37"/>
      <c r="E2204" s="37"/>
      <c r="F2204" s="37"/>
      <c r="G2204" s="206"/>
      <c r="H2204" s="22"/>
      <c r="I2204" s="22"/>
      <c r="J2204" s="37"/>
      <c r="K2204" s="37"/>
      <c r="L2204" s="22"/>
      <c r="M2204" s="22"/>
      <c r="N2204" s="22"/>
      <c r="O2204" s="22"/>
      <c r="P2204" s="22"/>
      <c r="Q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</row>
    <row r="2205" spans="1:28" x14ac:dyDescent="0.25">
      <c r="A2205" s="22"/>
      <c r="B2205" s="22"/>
      <c r="C2205" s="37"/>
      <c r="D2205" s="37"/>
      <c r="E2205" s="37"/>
      <c r="F2205" s="37"/>
      <c r="G2205" s="206"/>
      <c r="H2205" s="22"/>
      <c r="I2205" s="22"/>
      <c r="J2205" s="37"/>
      <c r="K2205" s="37"/>
      <c r="L2205" s="22"/>
      <c r="M2205" s="22"/>
      <c r="N2205" s="22"/>
      <c r="O2205" s="22"/>
      <c r="P2205" s="22"/>
      <c r="Q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</row>
    <row r="2206" spans="1:28" x14ac:dyDescent="0.25">
      <c r="A2206" s="22"/>
      <c r="B2206" s="22"/>
      <c r="C2206" s="37"/>
      <c r="D2206" s="37"/>
      <c r="E2206" s="37"/>
      <c r="F2206" s="37"/>
      <c r="G2206" s="206"/>
      <c r="H2206" s="22"/>
      <c r="I2206" s="22"/>
      <c r="J2206" s="37"/>
      <c r="K2206" s="37"/>
      <c r="L2206" s="22"/>
      <c r="M2206" s="22"/>
      <c r="N2206" s="22"/>
      <c r="O2206" s="22"/>
      <c r="P2206" s="22"/>
      <c r="Q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</row>
    <row r="2207" spans="1:28" x14ac:dyDescent="0.25">
      <c r="A2207" s="22"/>
      <c r="B2207" s="22"/>
      <c r="C2207" s="37"/>
      <c r="D2207" s="37"/>
      <c r="E2207" s="37"/>
      <c r="F2207" s="37"/>
      <c r="G2207" s="206"/>
      <c r="H2207" s="22"/>
      <c r="I2207" s="22"/>
      <c r="J2207" s="37"/>
      <c r="K2207" s="37"/>
      <c r="L2207" s="22"/>
      <c r="M2207" s="22"/>
      <c r="N2207" s="22"/>
      <c r="O2207" s="22"/>
      <c r="P2207" s="22"/>
      <c r="Q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</row>
    <row r="2208" spans="1:28" x14ac:dyDescent="0.25">
      <c r="A2208" s="22"/>
      <c r="B2208" s="22"/>
      <c r="C2208" s="37"/>
      <c r="D2208" s="37"/>
      <c r="E2208" s="37"/>
      <c r="F2208" s="37"/>
      <c r="G2208" s="206"/>
      <c r="H2208" s="22"/>
      <c r="I2208" s="22"/>
      <c r="J2208" s="37"/>
      <c r="K2208" s="37"/>
      <c r="L2208" s="22"/>
      <c r="M2208" s="22"/>
      <c r="N2208" s="22"/>
      <c r="O2208" s="22"/>
      <c r="P2208" s="22"/>
      <c r="Q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</row>
    <row r="2209" spans="1:28" x14ac:dyDescent="0.25">
      <c r="A2209" s="22"/>
      <c r="B2209" s="22"/>
      <c r="C2209" s="37"/>
      <c r="D2209" s="37"/>
      <c r="E2209" s="37"/>
      <c r="F2209" s="37"/>
      <c r="G2209" s="206"/>
      <c r="H2209" s="22"/>
      <c r="I2209" s="22"/>
      <c r="J2209" s="37"/>
      <c r="K2209" s="37"/>
      <c r="L2209" s="22"/>
      <c r="M2209" s="22"/>
      <c r="N2209" s="22"/>
      <c r="O2209" s="22"/>
      <c r="P2209" s="22"/>
      <c r="Q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</row>
    <row r="2210" spans="1:28" x14ac:dyDescent="0.25">
      <c r="A2210" s="22"/>
      <c r="B2210" s="22"/>
      <c r="C2210" s="37"/>
      <c r="D2210" s="37"/>
      <c r="E2210" s="37"/>
      <c r="F2210" s="37"/>
      <c r="G2210" s="206"/>
      <c r="H2210" s="22"/>
      <c r="I2210" s="22"/>
      <c r="J2210" s="37"/>
      <c r="K2210" s="37"/>
      <c r="L2210" s="22"/>
      <c r="M2210" s="22"/>
      <c r="N2210" s="22"/>
      <c r="O2210" s="22"/>
      <c r="P2210" s="22"/>
      <c r="Q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</row>
    <row r="2211" spans="1:28" x14ac:dyDescent="0.25">
      <c r="A2211" s="22"/>
      <c r="B2211" s="22"/>
      <c r="C2211" s="37"/>
      <c r="D2211" s="37"/>
      <c r="E2211" s="37"/>
      <c r="F2211" s="37"/>
      <c r="G2211" s="206"/>
      <c r="H2211" s="22"/>
      <c r="I2211" s="22"/>
      <c r="J2211" s="37"/>
      <c r="K2211" s="37"/>
      <c r="L2211" s="22"/>
      <c r="M2211" s="22"/>
      <c r="N2211" s="22"/>
      <c r="O2211" s="22"/>
      <c r="P2211" s="22"/>
      <c r="Q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</row>
    <row r="2212" spans="1:28" x14ac:dyDescent="0.25">
      <c r="A2212" s="22"/>
      <c r="B2212" s="22"/>
      <c r="C2212" s="37"/>
      <c r="D2212" s="37"/>
      <c r="E2212" s="37"/>
      <c r="F2212" s="37"/>
      <c r="G2212" s="206"/>
      <c r="H2212" s="22"/>
      <c r="I2212" s="22"/>
      <c r="J2212" s="37"/>
      <c r="K2212" s="37"/>
      <c r="L2212" s="22"/>
      <c r="M2212" s="22"/>
      <c r="N2212" s="22"/>
      <c r="O2212" s="22"/>
      <c r="P2212" s="22"/>
      <c r="Q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</row>
    <row r="2213" spans="1:28" x14ac:dyDescent="0.25">
      <c r="A2213" s="22"/>
      <c r="B2213" s="22"/>
      <c r="C2213" s="37"/>
      <c r="D2213" s="37"/>
      <c r="E2213" s="37"/>
      <c r="F2213" s="37"/>
      <c r="G2213" s="206"/>
      <c r="H2213" s="22"/>
      <c r="I2213" s="22"/>
      <c r="J2213" s="37"/>
      <c r="K2213" s="37"/>
      <c r="L2213" s="22"/>
      <c r="M2213" s="22"/>
      <c r="N2213" s="22"/>
      <c r="O2213" s="22"/>
      <c r="P2213" s="22"/>
      <c r="Q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</row>
    <row r="2214" spans="1:28" x14ac:dyDescent="0.25">
      <c r="A2214" s="22"/>
      <c r="B2214" s="22"/>
      <c r="C2214" s="37"/>
      <c r="D2214" s="37"/>
      <c r="E2214" s="37"/>
      <c r="F2214" s="37"/>
      <c r="G2214" s="206"/>
      <c r="H2214" s="22"/>
      <c r="I2214" s="22"/>
      <c r="J2214" s="37"/>
      <c r="K2214" s="37"/>
      <c r="L2214" s="22"/>
      <c r="M2214" s="22"/>
      <c r="N2214" s="22"/>
      <c r="O2214" s="22"/>
      <c r="P2214" s="22"/>
      <c r="Q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</row>
    <row r="2215" spans="1:28" x14ac:dyDescent="0.25">
      <c r="A2215" s="22"/>
      <c r="B2215" s="22"/>
      <c r="C2215" s="37"/>
      <c r="D2215" s="37"/>
      <c r="E2215" s="37"/>
      <c r="F2215" s="37"/>
      <c r="G2215" s="206"/>
      <c r="H2215" s="22"/>
      <c r="I2215" s="22"/>
      <c r="J2215" s="37"/>
      <c r="K2215" s="37"/>
      <c r="L2215" s="22"/>
      <c r="M2215" s="22"/>
      <c r="N2215" s="22"/>
      <c r="O2215" s="22"/>
      <c r="P2215" s="22"/>
      <c r="Q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</row>
    <row r="2216" spans="1:28" x14ac:dyDescent="0.25">
      <c r="A2216" s="22"/>
      <c r="B2216" s="22"/>
      <c r="C2216" s="37"/>
      <c r="D2216" s="37"/>
      <c r="E2216" s="37"/>
      <c r="F2216" s="37"/>
      <c r="G2216" s="206"/>
      <c r="H2216" s="22"/>
      <c r="I2216" s="22"/>
      <c r="J2216" s="37"/>
      <c r="K2216" s="37"/>
      <c r="L2216" s="22"/>
      <c r="M2216" s="22"/>
      <c r="N2216" s="22"/>
      <c r="O2216" s="22"/>
      <c r="P2216" s="22"/>
      <c r="Q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</row>
    <row r="2217" spans="1:28" x14ac:dyDescent="0.25">
      <c r="A2217" s="22"/>
      <c r="B2217" s="22"/>
      <c r="C2217" s="37"/>
      <c r="D2217" s="37"/>
      <c r="E2217" s="37"/>
      <c r="F2217" s="37"/>
      <c r="G2217" s="206"/>
      <c r="H2217" s="22"/>
      <c r="I2217" s="22"/>
      <c r="J2217" s="37"/>
      <c r="K2217" s="37"/>
      <c r="L2217" s="22"/>
      <c r="M2217" s="22"/>
      <c r="N2217" s="22"/>
      <c r="O2217" s="22"/>
      <c r="P2217" s="22"/>
      <c r="Q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</row>
    <row r="2218" spans="1:28" x14ac:dyDescent="0.25">
      <c r="A2218" s="22"/>
      <c r="B2218" s="22"/>
      <c r="C2218" s="37"/>
      <c r="D2218" s="37"/>
      <c r="E2218" s="37"/>
      <c r="F2218" s="37"/>
      <c r="G2218" s="206"/>
      <c r="H2218" s="22"/>
      <c r="I2218" s="22"/>
      <c r="J2218" s="37"/>
      <c r="K2218" s="37"/>
      <c r="L2218" s="22"/>
      <c r="M2218" s="22"/>
      <c r="N2218" s="22"/>
      <c r="O2218" s="22"/>
      <c r="P2218" s="22"/>
      <c r="Q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</row>
    <row r="2219" spans="1:28" x14ac:dyDescent="0.25">
      <c r="A2219" s="22"/>
      <c r="B2219" s="22"/>
      <c r="C2219" s="37"/>
      <c r="D2219" s="37"/>
      <c r="E2219" s="37"/>
      <c r="F2219" s="37"/>
      <c r="G2219" s="206"/>
      <c r="H2219" s="22"/>
      <c r="I2219" s="22"/>
      <c r="J2219" s="37"/>
      <c r="K2219" s="37"/>
      <c r="L2219" s="22"/>
      <c r="M2219" s="22"/>
      <c r="N2219" s="22"/>
      <c r="O2219" s="22"/>
      <c r="P2219" s="22"/>
      <c r="Q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</row>
    <row r="2220" spans="1:28" x14ac:dyDescent="0.25">
      <c r="A2220" s="22"/>
      <c r="B2220" s="22"/>
      <c r="C2220" s="37"/>
      <c r="D2220" s="37"/>
      <c r="E2220" s="37"/>
      <c r="F2220" s="37"/>
      <c r="G2220" s="206"/>
      <c r="H2220" s="22"/>
      <c r="I2220" s="22"/>
      <c r="J2220" s="37"/>
      <c r="K2220" s="37"/>
      <c r="L2220" s="22"/>
      <c r="M2220" s="22"/>
      <c r="N2220" s="22"/>
      <c r="O2220" s="22"/>
      <c r="P2220" s="22"/>
      <c r="Q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</row>
    <row r="2221" spans="1:28" x14ac:dyDescent="0.25">
      <c r="A2221" s="22"/>
      <c r="B2221" s="22"/>
      <c r="C2221" s="37"/>
      <c r="D2221" s="37"/>
      <c r="E2221" s="37"/>
      <c r="F2221" s="37"/>
      <c r="G2221" s="206"/>
      <c r="H2221" s="22"/>
      <c r="I2221" s="22"/>
      <c r="J2221" s="37"/>
      <c r="K2221" s="37"/>
      <c r="L2221" s="22"/>
      <c r="M2221" s="22"/>
      <c r="N2221" s="22"/>
      <c r="O2221" s="22"/>
      <c r="P2221" s="22"/>
      <c r="Q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</row>
    <row r="2222" spans="1:28" x14ac:dyDescent="0.25">
      <c r="A2222" s="22"/>
      <c r="B2222" s="22"/>
      <c r="C2222" s="37"/>
      <c r="D2222" s="37"/>
      <c r="E2222" s="37"/>
      <c r="F2222" s="37"/>
      <c r="G2222" s="206"/>
      <c r="H2222" s="22"/>
      <c r="I2222" s="22"/>
      <c r="J2222" s="37"/>
      <c r="K2222" s="37"/>
      <c r="L2222" s="22"/>
      <c r="M2222" s="22"/>
      <c r="N2222" s="22"/>
      <c r="O2222" s="22"/>
      <c r="P2222" s="22"/>
      <c r="Q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</row>
    <row r="2223" spans="1:28" x14ac:dyDescent="0.25">
      <c r="A2223" s="22"/>
      <c r="B2223" s="22"/>
      <c r="C2223" s="37"/>
      <c r="D2223" s="37"/>
      <c r="E2223" s="37"/>
      <c r="F2223" s="37"/>
      <c r="G2223" s="206"/>
      <c r="H2223" s="22"/>
      <c r="I2223" s="22"/>
      <c r="J2223" s="37"/>
      <c r="K2223" s="37"/>
      <c r="L2223" s="22"/>
      <c r="M2223" s="22"/>
      <c r="N2223" s="22"/>
      <c r="O2223" s="22"/>
      <c r="P2223" s="22"/>
      <c r="Q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</row>
    <row r="2224" spans="1:28" x14ac:dyDescent="0.25">
      <c r="A2224" s="22"/>
      <c r="B2224" s="22"/>
      <c r="C2224" s="37"/>
      <c r="D2224" s="37"/>
      <c r="E2224" s="37"/>
      <c r="F2224" s="37"/>
      <c r="G2224" s="206"/>
      <c r="H2224" s="22"/>
      <c r="I2224" s="22"/>
      <c r="J2224" s="37"/>
      <c r="K2224" s="37"/>
      <c r="L2224" s="22"/>
      <c r="M2224" s="22"/>
      <c r="N2224" s="22"/>
      <c r="O2224" s="22"/>
      <c r="P2224" s="22"/>
      <c r="Q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</row>
    <row r="2225" spans="1:28" x14ac:dyDescent="0.25">
      <c r="A2225" s="22"/>
      <c r="B2225" s="22"/>
      <c r="C2225" s="37"/>
      <c r="D2225" s="37"/>
      <c r="E2225" s="37"/>
      <c r="F2225" s="37"/>
      <c r="G2225" s="206"/>
      <c r="H2225" s="22"/>
      <c r="I2225" s="22"/>
      <c r="J2225" s="37"/>
      <c r="K2225" s="37"/>
      <c r="L2225" s="22"/>
      <c r="M2225" s="22"/>
      <c r="N2225" s="22"/>
      <c r="O2225" s="22"/>
      <c r="P2225" s="22"/>
      <c r="Q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</row>
    <row r="2226" spans="1:28" x14ac:dyDescent="0.25">
      <c r="A2226" s="22"/>
      <c r="B2226" s="22"/>
      <c r="C2226" s="37"/>
      <c r="D2226" s="37"/>
      <c r="E2226" s="37"/>
      <c r="F2226" s="37"/>
      <c r="G2226" s="206"/>
      <c r="H2226" s="22"/>
      <c r="I2226" s="22"/>
      <c r="J2226" s="37"/>
      <c r="K2226" s="37"/>
      <c r="L2226" s="22"/>
      <c r="M2226" s="22"/>
      <c r="N2226" s="22"/>
      <c r="O2226" s="22"/>
      <c r="P2226" s="22"/>
      <c r="Q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</row>
    <row r="2227" spans="1:28" x14ac:dyDescent="0.25">
      <c r="A2227" s="22"/>
      <c r="B2227" s="22"/>
      <c r="C2227" s="37"/>
      <c r="D2227" s="37"/>
      <c r="E2227" s="37"/>
      <c r="F2227" s="37"/>
      <c r="G2227" s="206"/>
      <c r="H2227" s="22"/>
      <c r="I2227" s="22"/>
      <c r="J2227" s="37"/>
      <c r="K2227" s="37"/>
      <c r="L2227" s="22"/>
      <c r="M2227" s="22"/>
      <c r="N2227" s="22"/>
      <c r="O2227" s="22"/>
      <c r="P2227" s="22"/>
      <c r="Q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</row>
    <row r="2228" spans="1:28" x14ac:dyDescent="0.25">
      <c r="A2228" s="22"/>
      <c r="B2228" s="22"/>
      <c r="C2228" s="37"/>
      <c r="D2228" s="37"/>
      <c r="E2228" s="37"/>
      <c r="F2228" s="37"/>
      <c r="G2228" s="206"/>
      <c r="H2228" s="22"/>
      <c r="I2228" s="22"/>
      <c r="J2228" s="37"/>
      <c r="K2228" s="37"/>
      <c r="L2228" s="22"/>
      <c r="M2228" s="22"/>
      <c r="N2228" s="22"/>
      <c r="O2228" s="22"/>
      <c r="P2228" s="22"/>
      <c r="Q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</row>
    <row r="2229" spans="1:28" x14ac:dyDescent="0.25">
      <c r="A2229" s="22"/>
      <c r="B2229" s="22"/>
      <c r="C2229" s="37"/>
      <c r="D2229" s="37"/>
      <c r="E2229" s="37"/>
      <c r="F2229" s="37"/>
      <c r="G2229" s="206"/>
      <c r="H2229" s="22"/>
      <c r="I2229" s="22"/>
      <c r="J2229" s="37"/>
      <c r="K2229" s="37"/>
      <c r="L2229" s="22"/>
      <c r="M2229" s="22"/>
      <c r="N2229" s="22"/>
      <c r="O2229" s="22"/>
      <c r="P2229" s="22"/>
      <c r="Q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</row>
    <row r="2230" spans="1:28" x14ac:dyDescent="0.25">
      <c r="A2230" s="22"/>
      <c r="B2230" s="22"/>
      <c r="C2230" s="37"/>
      <c r="D2230" s="37"/>
      <c r="E2230" s="37"/>
      <c r="F2230" s="37"/>
      <c r="G2230" s="206"/>
      <c r="H2230" s="22"/>
      <c r="I2230" s="22"/>
      <c r="J2230" s="37"/>
      <c r="K2230" s="37"/>
      <c r="L2230" s="22"/>
      <c r="M2230" s="22"/>
      <c r="N2230" s="22"/>
      <c r="O2230" s="22"/>
      <c r="P2230" s="22"/>
      <c r="Q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</row>
    <row r="2231" spans="1:28" x14ac:dyDescent="0.25">
      <c r="A2231" s="22"/>
      <c r="B2231" s="22"/>
      <c r="C2231" s="37"/>
      <c r="D2231" s="37"/>
      <c r="E2231" s="37"/>
      <c r="F2231" s="37"/>
      <c r="G2231" s="206"/>
      <c r="H2231" s="22"/>
      <c r="I2231" s="22"/>
      <c r="J2231" s="37"/>
      <c r="K2231" s="37"/>
      <c r="L2231" s="22"/>
      <c r="M2231" s="22"/>
      <c r="N2231" s="22"/>
      <c r="O2231" s="22"/>
      <c r="P2231" s="22"/>
      <c r="Q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</row>
    <row r="2232" spans="1:28" x14ac:dyDescent="0.25">
      <c r="A2232" s="22"/>
      <c r="B2232" s="22"/>
      <c r="C2232" s="37"/>
      <c r="D2232" s="37"/>
      <c r="E2232" s="37"/>
      <c r="F2232" s="37"/>
      <c r="G2232" s="206"/>
      <c r="H2232" s="22"/>
      <c r="I2232" s="22"/>
      <c r="J2232" s="37"/>
      <c r="K2232" s="37"/>
      <c r="L2232" s="22"/>
      <c r="M2232" s="22"/>
      <c r="N2232" s="22"/>
      <c r="O2232" s="22"/>
      <c r="P2232" s="22"/>
      <c r="Q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</row>
    <row r="2233" spans="1:28" x14ac:dyDescent="0.25">
      <c r="A2233" s="22"/>
      <c r="B2233" s="22"/>
      <c r="C2233" s="37"/>
      <c r="D2233" s="37"/>
      <c r="E2233" s="37"/>
      <c r="F2233" s="37"/>
      <c r="G2233" s="206"/>
      <c r="H2233" s="22"/>
      <c r="I2233" s="22"/>
      <c r="J2233" s="37"/>
      <c r="K2233" s="37"/>
      <c r="L2233" s="22"/>
      <c r="M2233" s="22"/>
      <c r="N2233" s="22"/>
      <c r="O2233" s="22"/>
      <c r="P2233" s="22"/>
      <c r="Q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</row>
    <row r="2234" spans="1:28" x14ac:dyDescent="0.25">
      <c r="A2234" s="22"/>
      <c r="B2234" s="22"/>
      <c r="C2234" s="37"/>
      <c r="D2234" s="37"/>
      <c r="E2234" s="37"/>
      <c r="F2234" s="37"/>
      <c r="G2234" s="206"/>
      <c r="H2234" s="22"/>
      <c r="I2234" s="22"/>
      <c r="J2234" s="37"/>
      <c r="K2234" s="37"/>
      <c r="L2234" s="22"/>
      <c r="M2234" s="22"/>
      <c r="N2234" s="22"/>
      <c r="O2234" s="22"/>
      <c r="P2234" s="22"/>
      <c r="Q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</row>
    <row r="2235" spans="1:28" x14ac:dyDescent="0.25">
      <c r="A2235" s="22"/>
      <c r="B2235" s="22"/>
      <c r="C2235" s="37"/>
      <c r="D2235" s="37"/>
      <c r="E2235" s="37"/>
      <c r="F2235" s="37"/>
      <c r="G2235" s="206"/>
      <c r="H2235" s="22"/>
      <c r="I2235" s="22"/>
      <c r="J2235" s="37"/>
      <c r="K2235" s="37"/>
      <c r="L2235" s="22"/>
      <c r="M2235" s="22"/>
      <c r="N2235" s="22"/>
      <c r="O2235" s="22"/>
      <c r="P2235" s="22"/>
      <c r="Q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</row>
    <row r="2236" spans="1:28" x14ac:dyDescent="0.25">
      <c r="A2236" s="22"/>
      <c r="B2236" s="22"/>
      <c r="C2236" s="37"/>
      <c r="D2236" s="37"/>
      <c r="E2236" s="37"/>
      <c r="F2236" s="37"/>
      <c r="G2236" s="206"/>
      <c r="H2236" s="22"/>
      <c r="I2236" s="22"/>
      <c r="J2236" s="37"/>
      <c r="K2236" s="37"/>
      <c r="L2236" s="22"/>
      <c r="M2236" s="22"/>
      <c r="N2236" s="22"/>
      <c r="O2236" s="22"/>
      <c r="P2236" s="22"/>
      <c r="Q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</row>
    <row r="2237" spans="1:28" x14ac:dyDescent="0.25">
      <c r="A2237" s="22"/>
      <c r="B2237" s="22"/>
      <c r="C2237" s="37"/>
      <c r="D2237" s="37"/>
      <c r="E2237" s="37"/>
      <c r="F2237" s="37"/>
      <c r="G2237" s="206"/>
      <c r="H2237" s="22"/>
      <c r="I2237" s="22"/>
      <c r="J2237" s="37"/>
      <c r="K2237" s="37"/>
      <c r="L2237" s="22"/>
      <c r="M2237" s="22"/>
      <c r="N2237" s="22"/>
      <c r="O2237" s="22"/>
      <c r="P2237" s="22"/>
      <c r="Q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</row>
    <row r="2238" spans="1:28" x14ac:dyDescent="0.25">
      <c r="A2238" s="22"/>
      <c r="B2238" s="22"/>
      <c r="C2238" s="37"/>
      <c r="D2238" s="37"/>
      <c r="E2238" s="37"/>
      <c r="F2238" s="37"/>
      <c r="G2238" s="206"/>
      <c r="H2238" s="22"/>
      <c r="I2238" s="22"/>
      <c r="J2238" s="37"/>
      <c r="K2238" s="37"/>
      <c r="L2238" s="22"/>
      <c r="M2238" s="22"/>
      <c r="N2238" s="22"/>
      <c r="O2238" s="22"/>
      <c r="P2238" s="22"/>
      <c r="Q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</row>
    <row r="2239" spans="1:28" x14ac:dyDescent="0.25">
      <c r="A2239" s="22"/>
      <c r="B2239" s="22"/>
      <c r="C2239" s="37"/>
      <c r="D2239" s="37"/>
      <c r="E2239" s="37"/>
      <c r="F2239" s="37"/>
      <c r="G2239" s="206"/>
      <c r="H2239" s="22"/>
      <c r="I2239" s="22"/>
      <c r="J2239" s="37"/>
      <c r="K2239" s="37"/>
      <c r="L2239" s="22"/>
      <c r="M2239" s="22"/>
      <c r="N2239" s="22"/>
      <c r="O2239" s="22"/>
      <c r="P2239" s="22"/>
      <c r="Q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</row>
    <row r="2240" spans="1:28" x14ac:dyDescent="0.25">
      <c r="A2240" s="22"/>
      <c r="B2240" s="22"/>
      <c r="C2240" s="37"/>
      <c r="D2240" s="37"/>
      <c r="E2240" s="37"/>
      <c r="F2240" s="37"/>
      <c r="G2240" s="206"/>
      <c r="H2240" s="22"/>
      <c r="I2240" s="22"/>
      <c r="J2240" s="37"/>
      <c r="K2240" s="37"/>
      <c r="L2240" s="22"/>
      <c r="M2240" s="22"/>
      <c r="N2240" s="22"/>
      <c r="O2240" s="22"/>
      <c r="P2240" s="22"/>
      <c r="Q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</row>
    <row r="2241" spans="1:28" x14ac:dyDescent="0.25">
      <c r="A2241" s="22"/>
      <c r="B2241" s="22"/>
      <c r="C2241" s="37"/>
      <c r="D2241" s="37"/>
      <c r="E2241" s="37"/>
      <c r="F2241" s="37"/>
      <c r="G2241" s="206"/>
      <c r="H2241" s="22"/>
      <c r="I2241" s="22"/>
      <c r="J2241" s="37"/>
      <c r="K2241" s="37"/>
      <c r="L2241" s="22"/>
      <c r="M2241" s="22"/>
      <c r="N2241" s="22"/>
      <c r="O2241" s="22"/>
      <c r="P2241" s="22"/>
      <c r="Q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</row>
    <row r="2242" spans="1:28" x14ac:dyDescent="0.25">
      <c r="A2242" s="22"/>
      <c r="B2242" s="22"/>
      <c r="C2242" s="37"/>
      <c r="D2242" s="37"/>
      <c r="E2242" s="37"/>
      <c r="F2242" s="37"/>
      <c r="G2242" s="206"/>
      <c r="H2242" s="22"/>
      <c r="I2242" s="22"/>
      <c r="J2242" s="37"/>
      <c r="K2242" s="37"/>
      <c r="L2242" s="22"/>
      <c r="M2242" s="22"/>
      <c r="N2242" s="22"/>
      <c r="O2242" s="22"/>
      <c r="P2242" s="22"/>
      <c r="Q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</row>
    <row r="2243" spans="1:28" x14ac:dyDescent="0.25">
      <c r="A2243" s="22"/>
      <c r="B2243" s="22"/>
      <c r="C2243" s="37"/>
      <c r="D2243" s="37"/>
      <c r="E2243" s="37"/>
      <c r="F2243" s="37"/>
      <c r="G2243" s="206"/>
      <c r="H2243" s="22"/>
      <c r="I2243" s="22"/>
      <c r="J2243" s="37"/>
      <c r="K2243" s="37"/>
      <c r="L2243" s="22"/>
      <c r="M2243" s="22"/>
      <c r="N2243" s="22"/>
      <c r="O2243" s="22"/>
      <c r="P2243" s="22"/>
      <c r="Q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</row>
    <row r="2244" spans="1:28" x14ac:dyDescent="0.25">
      <c r="A2244" s="22"/>
      <c r="B2244" s="22"/>
      <c r="C2244" s="37"/>
      <c r="D2244" s="37"/>
      <c r="E2244" s="37"/>
      <c r="F2244" s="37"/>
      <c r="G2244" s="206"/>
      <c r="H2244" s="22"/>
      <c r="I2244" s="22"/>
      <c r="J2244" s="37"/>
      <c r="K2244" s="37"/>
      <c r="L2244" s="22"/>
      <c r="M2244" s="22"/>
      <c r="N2244" s="22"/>
      <c r="O2244" s="22"/>
      <c r="P2244" s="22"/>
      <c r="Q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</row>
    <row r="2245" spans="1:28" x14ac:dyDescent="0.25">
      <c r="A2245" s="22"/>
      <c r="B2245" s="22"/>
      <c r="C2245" s="37"/>
      <c r="D2245" s="37"/>
      <c r="E2245" s="37"/>
      <c r="F2245" s="37"/>
      <c r="G2245" s="206"/>
      <c r="H2245" s="22"/>
      <c r="I2245" s="22"/>
      <c r="J2245" s="37"/>
      <c r="K2245" s="37"/>
      <c r="L2245" s="22"/>
      <c r="M2245" s="22"/>
      <c r="N2245" s="22"/>
      <c r="O2245" s="22"/>
      <c r="P2245" s="22"/>
      <c r="Q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</row>
    <row r="2246" spans="1:28" x14ac:dyDescent="0.25">
      <c r="A2246" s="22"/>
      <c r="B2246" s="22"/>
      <c r="C2246" s="37"/>
      <c r="D2246" s="37"/>
      <c r="E2246" s="37"/>
      <c r="F2246" s="37"/>
      <c r="G2246" s="206"/>
      <c r="H2246" s="22"/>
      <c r="I2246" s="22"/>
      <c r="J2246" s="37"/>
      <c r="K2246" s="37"/>
      <c r="L2246" s="22"/>
      <c r="M2246" s="22"/>
      <c r="N2246" s="22"/>
      <c r="O2246" s="22"/>
      <c r="P2246" s="22"/>
      <c r="Q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</row>
    <row r="2247" spans="1:28" x14ac:dyDescent="0.25">
      <c r="A2247" s="22"/>
      <c r="B2247" s="22"/>
      <c r="C2247" s="37"/>
      <c r="D2247" s="37"/>
      <c r="E2247" s="37"/>
      <c r="F2247" s="37"/>
      <c r="G2247" s="206"/>
      <c r="H2247" s="22"/>
      <c r="I2247" s="22"/>
      <c r="J2247" s="37"/>
      <c r="K2247" s="37"/>
      <c r="L2247" s="22"/>
      <c r="M2247" s="22"/>
      <c r="N2247" s="22"/>
      <c r="O2247" s="22"/>
      <c r="P2247" s="22"/>
      <c r="Q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</row>
    <row r="2248" spans="1:28" x14ac:dyDescent="0.25">
      <c r="A2248" s="22"/>
      <c r="B2248" s="22"/>
      <c r="C2248" s="37"/>
      <c r="D2248" s="37"/>
      <c r="E2248" s="37"/>
      <c r="F2248" s="37"/>
      <c r="G2248" s="206"/>
      <c r="H2248" s="22"/>
      <c r="I2248" s="22"/>
      <c r="J2248" s="37"/>
      <c r="K2248" s="37"/>
      <c r="L2248" s="22"/>
      <c r="M2248" s="22"/>
      <c r="N2248" s="22"/>
      <c r="O2248" s="22"/>
      <c r="P2248" s="22"/>
      <c r="Q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</row>
    <row r="2249" spans="1:28" x14ac:dyDescent="0.25">
      <c r="A2249" s="22"/>
      <c r="B2249" s="22"/>
      <c r="C2249" s="37"/>
      <c r="D2249" s="37"/>
      <c r="E2249" s="37"/>
      <c r="F2249" s="37"/>
      <c r="G2249" s="206"/>
      <c r="H2249" s="22"/>
      <c r="I2249" s="22"/>
      <c r="J2249" s="37"/>
      <c r="K2249" s="37"/>
      <c r="L2249" s="22"/>
      <c r="M2249" s="22"/>
      <c r="N2249" s="22"/>
      <c r="O2249" s="22"/>
      <c r="P2249" s="22"/>
      <c r="Q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</row>
    <row r="2250" spans="1:28" x14ac:dyDescent="0.25">
      <c r="A2250" s="22"/>
      <c r="B2250" s="22"/>
      <c r="C2250" s="37"/>
      <c r="D2250" s="37"/>
      <c r="E2250" s="37"/>
      <c r="F2250" s="37"/>
      <c r="G2250" s="206"/>
      <c r="H2250" s="22"/>
      <c r="I2250" s="22"/>
      <c r="J2250" s="37"/>
      <c r="K2250" s="37"/>
      <c r="L2250" s="22"/>
      <c r="M2250" s="22"/>
      <c r="N2250" s="22"/>
      <c r="O2250" s="22"/>
      <c r="P2250" s="22"/>
      <c r="Q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</row>
    <row r="2251" spans="1:28" x14ac:dyDescent="0.25">
      <c r="A2251" s="22"/>
      <c r="B2251" s="22"/>
      <c r="C2251" s="37"/>
      <c r="D2251" s="37"/>
      <c r="E2251" s="37"/>
      <c r="F2251" s="37"/>
      <c r="G2251" s="206"/>
      <c r="H2251" s="22"/>
      <c r="I2251" s="22"/>
      <c r="J2251" s="37"/>
      <c r="K2251" s="37"/>
      <c r="L2251" s="22"/>
      <c r="M2251" s="22"/>
      <c r="N2251" s="22"/>
      <c r="O2251" s="22"/>
      <c r="P2251" s="22"/>
      <c r="Q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</row>
    <row r="2252" spans="1:28" x14ac:dyDescent="0.25">
      <c r="A2252" s="22"/>
      <c r="B2252" s="22"/>
      <c r="C2252" s="37"/>
      <c r="D2252" s="37"/>
      <c r="E2252" s="37"/>
      <c r="F2252" s="37"/>
      <c r="G2252" s="206"/>
      <c r="H2252" s="22"/>
      <c r="I2252" s="22"/>
      <c r="J2252" s="37"/>
      <c r="K2252" s="37"/>
      <c r="L2252" s="22"/>
      <c r="M2252" s="22"/>
      <c r="N2252" s="22"/>
      <c r="O2252" s="22"/>
      <c r="P2252" s="22"/>
      <c r="Q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</row>
    <row r="2253" spans="1:28" x14ac:dyDescent="0.25">
      <c r="A2253" s="22"/>
      <c r="B2253" s="22"/>
      <c r="C2253" s="37"/>
      <c r="D2253" s="37"/>
      <c r="E2253" s="37"/>
      <c r="F2253" s="37"/>
      <c r="G2253" s="206"/>
      <c r="H2253" s="22"/>
      <c r="I2253" s="22"/>
      <c r="J2253" s="37"/>
      <c r="K2253" s="37"/>
      <c r="L2253" s="22"/>
      <c r="M2253" s="22"/>
      <c r="N2253" s="22"/>
      <c r="O2253" s="22"/>
      <c r="P2253" s="22"/>
      <c r="Q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</row>
    <row r="2254" spans="1:28" x14ac:dyDescent="0.25">
      <c r="A2254" s="22"/>
      <c r="B2254" s="22"/>
      <c r="C2254" s="37"/>
      <c r="D2254" s="37"/>
      <c r="E2254" s="37"/>
      <c r="F2254" s="37"/>
      <c r="G2254" s="206"/>
      <c r="H2254" s="22"/>
      <c r="I2254" s="22"/>
      <c r="J2254" s="37"/>
      <c r="K2254" s="37"/>
      <c r="L2254" s="22"/>
      <c r="M2254" s="22"/>
      <c r="N2254" s="22"/>
      <c r="O2254" s="22"/>
      <c r="P2254" s="22"/>
      <c r="Q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</row>
    <row r="2255" spans="1:28" x14ac:dyDescent="0.25">
      <c r="A2255" s="22"/>
      <c r="B2255" s="22"/>
      <c r="C2255" s="37"/>
      <c r="D2255" s="37"/>
      <c r="E2255" s="37"/>
      <c r="F2255" s="37"/>
      <c r="G2255" s="206"/>
      <c r="H2255" s="22"/>
      <c r="I2255" s="22"/>
      <c r="J2255" s="37"/>
      <c r="K2255" s="37"/>
      <c r="L2255" s="22"/>
      <c r="M2255" s="22"/>
      <c r="N2255" s="22"/>
      <c r="O2255" s="22"/>
      <c r="P2255" s="22"/>
      <c r="Q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</row>
    <row r="2256" spans="1:28" x14ac:dyDescent="0.25">
      <c r="A2256" s="22"/>
      <c r="B2256" s="22"/>
      <c r="C2256" s="37"/>
      <c r="D2256" s="37"/>
      <c r="E2256" s="37"/>
      <c r="F2256" s="37"/>
      <c r="G2256" s="206"/>
      <c r="H2256" s="22"/>
      <c r="I2256" s="22"/>
      <c r="J2256" s="37"/>
      <c r="K2256" s="37"/>
      <c r="L2256" s="22"/>
      <c r="M2256" s="22"/>
      <c r="N2256" s="22"/>
      <c r="O2256" s="22"/>
      <c r="P2256" s="22"/>
      <c r="Q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</row>
    <row r="2257" spans="1:28" x14ac:dyDescent="0.25">
      <c r="A2257" s="22"/>
      <c r="B2257" s="22"/>
      <c r="C2257" s="37"/>
      <c r="D2257" s="37"/>
      <c r="E2257" s="37"/>
      <c r="F2257" s="37"/>
      <c r="G2257" s="206"/>
      <c r="H2257" s="22"/>
      <c r="I2257" s="22"/>
      <c r="J2257" s="37"/>
      <c r="K2257" s="37"/>
      <c r="L2257" s="22"/>
      <c r="M2257" s="22"/>
      <c r="N2257" s="22"/>
      <c r="O2257" s="22"/>
      <c r="P2257" s="22"/>
      <c r="Q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</row>
    <row r="2258" spans="1:28" x14ac:dyDescent="0.25">
      <c r="A2258" s="22"/>
      <c r="B2258" s="22"/>
      <c r="C2258" s="37"/>
      <c r="D2258" s="37"/>
      <c r="E2258" s="37"/>
      <c r="F2258" s="37"/>
      <c r="G2258" s="206"/>
      <c r="H2258" s="22"/>
      <c r="I2258" s="22"/>
      <c r="J2258" s="37"/>
      <c r="K2258" s="37"/>
      <c r="L2258" s="22"/>
      <c r="M2258" s="22"/>
      <c r="N2258" s="22"/>
      <c r="O2258" s="22"/>
      <c r="P2258" s="22"/>
      <c r="Q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</row>
    <row r="2259" spans="1:28" x14ac:dyDescent="0.25">
      <c r="A2259" s="22"/>
      <c r="B2259" s="22"/>
      <c r="C2259" s="37"/>
      <c r="D2259" s="37"/>
      <c r="E2259" s="37"/>
      <c r="F2259" s="37"/>
      <c r="G2259" s="206"/>
      <c r="H2259" s="22"/>
      <c r="I2259" s="22"/>
      <c r="J2259" s="37"/>
      <c r="K2259" s="37"/>
      <c r="L2259" s="22"/>
      <c r="M2259" s="22"/>
      <c r="N2259" s="22"/>
      <c r="O2259" s="22"/>
      <c r="P2259" s="22"/>
      <c r="Q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</row>
    <row r="2260" spans="1:28" x14ac:dyDescent="0.25">
      <c r="A2260" s="22"/>
      <c r="B2260" s="22"/>
      <c r="C2260" s="37"/>
      <c r="D2260" s="37"/>
      <c r="E2260" s="37"/>
      <c r="F2260" s="37"/>
      <c r="G2260" s="206"/>
      <c r="H2260" s="22"/>
      <c r="I2260" s="22"/>
      <c r="J2260" s="37"/>
      <c r="K2260" s="37"/>
      <c r="L2260" s="22"/>
      <c r="M2260" s="22"/>
      <c r="N2260" s="22"/>
      <c r="O2260" s="22"/>
      <c r="P2260" s="22"/>
      <c r="Q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</row>
    <row r="2261" spans="1:28" x14ac:dyDescent="0.25">
      <c r="A2261" s="22"/>
      <c r="B2261" s="22"/>
      <c r="C2261" s="37"/>
      <c r="D2261" s="37"/>
      <c r="E2261" s="37"/>
      <c r="F2261" s="37"/>
      <c r="G2261" s="206"/>
      <c r="H2261" s="22"/>
      <c r="I2261" s="22"/>
      <c r="J2261" s="37"/>
      <c r="K2261" s="37"/>
      <c r="L2261" s="22"/>
      <c r="M2261" s="22"/>
      <c r="N2261" s="22"/>
      <c r="O2261" s="22"/>
      <c r="P2261" s="22"/>
      <c r="Q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</row>
    <row r="2262" spans="1:28" x14ac:dyDescent="0.25">
      <c r="A2262" s="22"/>
      <c r="B2262" s="22"/>
      <c r="C2262" s="37"/>
      <c r="D2262" s="37"/>
      <c r="E2262" s="37"/>
      <c r="F2262" s="37"/>
      <c r="G2262" s="206"/>
      <c r="H2262" s="22"/>
      <c r="I2262" s="22"/>
      <c r="J2262" s="37"/>
      <c r="K2262" s="37"/>
      <c r="L2262" s="22"/>
      <c r="M2262" s="22"/>
      <c r="N2262" s="22"/>
      <c r="O2262" s="22"/>
      <c r="P2262" s="22"/>
      <c r="Q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</row>
    <row r="2263" spans="1:28" x14ac:dyDescent="0.25">
      <c r="A2263" s="22"/>
      <c r="B2263" s="22"/>
      <c r="C2263" s="37"/>
      <c r="D2263" s="37"/>
      <c r="E2263" s="37"/>
      <c r="F2263" s="37"/>
      <c r="G2263" s="206"/>
      <c r="H2263" s="22"/>
      <c r="I2263" s="22"/>
      <c r="J2263" s="37"/>
      <c r="K2263" s="37"/>
      <c r="L2263" s="22"/>
      <c r="M2263" s="22"/>
      <c r="N2263" s="22"/>
      <c r="O2263" s="22"/>
      <c r="P2263" s="22"/>
      <c r="Q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</row>
    <row r="2264" spans="1:28" x14ac:dyDescent="0.25">
      <c r="A2264" s="22"/>
      <c r="B2264" s="22"/>
      <c r="C2264" s="37"/>
      <c r="D2264" s="37"/>
      <c r="E2264" s="37"/>
      <c r="F2264" s="37"/>
      <c r="G2264" s="206"/>
      <c r="H2264" s="22"/>
      <c r="I2264" s="22"/>
      <c r="J2264" s="37"/>
      <c r="K2264" s="37"/>
      <c r="L2264" s="22"/>
      <c r="M2264" s="22"/>
      <c r="N2264" s="22"/>
      <c r="O2264" s="22"/>
      <c r="P2264" s="22"/>
      <c r="Q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</row>
    <row r="2265" spans="1:28" x14ac:dyDescent="0.25">
      <c r="A2265" s="22"/>
      <c r="B2265" s="22"/>
      <c r="C2265" s="37"/>
      <c r="D2265" s="37"/>
      <c r="E2265" s="37"/>
      <c r="F2265" s="37"/>
      <c r="G2265" s="206"/>
      <c r="H2265" s="22"/>
      <c r="I2265" s="22"/>
      <c r="J2265" s="37"/>
      <c r="K2265" s="37"/>
      <c r="L2265" s="22"/>
      <c r="M2265" s="22"/>
      <c r="N2265" s="22"/>
      <c r="O2265" s="22"/>
      <c r="P2265" s="22"/>
      <c r="Q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</row>
    <row r="2266" spans="1:28" x14ac:dyDescent="0.25">
      <c r="A2266" s="22"/>
      <c r="B2266" s="22"/>
      <c r="C2266" s="37"/>
      <c r="D2266" s="37"/>
      <c r="E2266" s="37"/>
      <c r="F2266" s="37"/>
      <c r="G2266" s="206"/>
      <c r="H2266" s="22"/>
      <c r="I2266" s="22"/>
      <c r="J2266" s="37"/>
      <c r="K2266" s="37"/>
      <c r="L2266" s="22"/>
      <c r="M2266" s="22"/>
      <c r="N2266" s="22"/>
      <c r="O2266" s="22"/>
      <c r="P2266" s="22"/>
      <c r="Q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</row>
    <row r="2267" spans="1:28" x14ac:dyDescent="0.25">
      <c r="A2267" s="22"/>
      <c r="B2267" s="22"/>
      <c r="C2267" s="37"/>
      <c r="D2267" s="37"/>
      <c r="E2267" s="37"/>
      <c r="F2267" s="37"/>
      <c r="G2267" s="206"/>
      <c r="H2267" s="22"/>
      <c r="I2267" s="22"/>
      <c r="J2267" s="37"/>
      <c r="K2267" s="37"/>
      <c r="L2267" s="22"/>
      <c r="M2267" s="22"/>
      <c r="N2267" s="22"/>
      <c r="O2267" s="22"/>
      <c r="P2267" s="22"/>
      <c r="Q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</row>
    <row r="2268" spans="1:28" x14ac:dyDescent="0.25">
      <c r="A2268" s="22"/>
      <c r="B2268" s="22"/>
      <c r="C2268" s="37"/>
      <c r="D2268" s="37"/>
      <c r="E2268" s="37"/>
      <c r="F2268" s="37"/>
      <c r="G2268" s="206"/>
      <c r="H2268" s="22"/>
      <c r="I2268" s="22"/>
      <c r="J2268" s="37"/>
      <c r="K2268" s="37"/>
      <c r="L2268" s="22"/>
      <c r="M2268" s="22"/>
      <c r="N2268" s="22"/>
      <c r="O2268" s="22"/>
      <c r="P2268" s="22"/>
      <c r="Q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</row>
    <row r="2269" spans="1:28" x14ac:dyDescent="0.25">
      <c r="A2269" s="22"/>
      <c r="B2269" s="22"/>
      <c r="C2269" s="37"/>
      <c r="D2269" s="37"/>
      <c r="E2269" s="37"/>
      <c r="F2269" s="37"/>
      <c r="G2269" s="206"/>
      <c r="H2269" s="22"/>
      <c r="I2269" s="22"/>
      <c r="J2269" s="37"/>
      <c r="K2269" s="37"/>
      <c r="L2269" s="22"/>
      <c r="M2269" s="22"/>
      <c r="N2269" s="22"/>
      <c r="O2269" s="22"/>
      <c r="P2269" s="22"/>
      <c r="Q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</row>
    <row r="2270" spans="1:28" x14ac:dyDescent="0.25">
      <c r="A2270" s="22"/>
      <c r="B2270" s="22"/>
      <c r="C2270" s="37"/>
      <c r="D2270" s="37"/>
      <c r="E2270" s="37"/>
      <c r="F2270" s="37"/>
      <c r="G2270" s="206"/>
      <c r="H2270" s="22"/>
      <c r="I2270" s="22"/>
      <c r="J2270" s="37"/>
      <c r="K2270" s="37"/>
      <c r="L2270" s="22"/>
      <c r="M2270" s="22"/>
      <c r="N2270" s="22"/>
      <c r="O2270" s="22"/>
      <c r="P2270" s="22"/>
      <c r="Q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</row>
    <row r="2271" spans="1:28" x14ac:dyDescent="0.25">
      <c r="A2271" s="22"/>
      <c r="B2271" s="22"/>
      <c r="C2271" s="37"/>
      <c r="D2271" s="37"/>
      <c r="E2271" s="37"/>
      <c r="F2271" s="37"/>
      <c r="G2271" s="206"/>
      <c r="H2271" s="22"/>
      <c r="I2271" s="22"/>
      <c r="J2271" s="37"/>
      <c r="K2271" s="37"/>
      <c r="L2271" s="22"/>
      <c r="M2271" s="22"/>
      <c r="N2271" s="22"/>
      <c r="O2271" s="22"/>
      <c r="P2271" s="22"/>
      <c r="Q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</row>
    <row r="2272" spans="1:28" x14ac:dyDescent="0.25">
      <c r="A2272" s="22"/>
      <c r="B2272" s="22"/>
      <c r="C2272" s="37"/>
      <c r="D2272" s="37"/>
      <c r="E2272" s="37"/>
      <c r="F2272" s="37"/>
      <c r="G2272" s="206"/>
      <c r="H2272" s="22"/>
      <c r="I2272" s="22"/>
      <c r="J2272" s="37"/>
      <c r="K2272" s="37"/>
      <c r="L2272" s="22"/>
      <c r="M2272" s="22"/>
      <c r="N2272" s="22"/>
      <c r="O2272" s="22"/>
      <c r="P2272" s="22"/>
      <c r="Q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</row>
    <row r="2273" spans="1:28" x14ac:dyDescent="0.25">
      <c r="A2273" s="22"/>
      <c r="B2273" s="22"/>
      <c r="C2273" s="37"/>
      <c r="D2273" s="37"/>
      <c r="E2273" s="37"/>
      <c r="F2273" s="37"/>
      <c r="G2273" s="206"/>
      <c r="H2273" s="22"/>
      <c r="I2273" s="22"/>
      <c r="J2273" s="37"/>
      <c r="K2273" s="37"/>
      <c r="L2273" s="22"/>
      <c r="M2273" s="22"/>
      <c r="N2273" s="22"/>
      <c r="O2273" s="22"/>
      <c r="P2273" s="22"/>
      <c r="Q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</row>
    <row r="2274" spans="1:28" x14ac:dyDescent="0.25">
      <c r="A2274" s="22"/>
      <c r="B2274" s="22"/>
      <c r="C2274" s="37"/>
      <c r="D2274" s="37"/>
      <c r="E2274" s="37"/>
      <c r="F2274" s="37"/>
      <c r="G2274" s="206"/>
      <c r="H2274" s="22"/>
      <c r="I2274" s="22"/>
      <c r="J2274" s="37"/>
      <c r="K2274" s="37"/>
      <c r="L2274" s="22"/>
      <c r="M2274" s="22"/>
      <c r="N2274" s="22"/>
      <c r="O2274" s="22"/>
      <c r="P2274" s="22"/>
      <c r="Q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</row>
    <row r="2275" spans="1:28" x14ac:dyDescent="0.25">
      <c r="A2275" s="22"/>
      <c r="B2275" s="22"/>
      <c r="C2275" s="37"/>
      <c r="D2275" s="37"/>
      <c r="E2275" s="37"/>
      <c r="F2275" s="37"/>
      <c r="G2275" s="206"/>
      <c r="H2275" s="22"/>
      <c r="I2275" s="22"/>
      <c r="J2275" s="37"/>
      <c r="K2275" s="37"/>
      <c r="L2275" s="22"/>
      <c r="M2275" s="22"/>
      <c r="N2275" s="22"/>
      <c r="O2275" s="22"/>
      <c r="P2275" s="22"/>
      <c r="Q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</row>
    <row r="2276" spans="1:28" x14ac:dyDescent="0.25">
      <c r="A2276" s="22"/>
      <c r="B2276" s="22"/>
      <c r="C2276" s="37"/>
      <c r="D2276" s="37"/>
      <c r="E2276" s="37"/>
      <c r="F2276" s="37"/>
      <c r="G2276" s="206"/>
      <c r="H2276" s="22"/>
      <c r="I2276" s="22"/>
      <c r="J2276" s="37"/>
      <c r="K2276" s="37"/>
      <c r="L2276" s="22"/>
      <c r="M2276" s="22"/>
      <c r="N2276" s="22"/>
      <c r="O2276" s="22"/>
      <c r="P2276" s="22"/>
      <c r="Q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</row>
    <row r="2277" spans="1:28" x14ac:dyDescent="0.25">
      <c r="A2277" s="22"/>
      <c r="B2277" s="22"/>
      <c r="C2277" s="37"/>
      <c r="D2277" s="37"/>
      <c r="E2277" s="37"/>
      <c r="F2277" s="37"/>
      <c r="G2277" s="206"/>
      <c r="H2277" s="22"/>
      <c r="I2277" s="22"/>
      <c r="J2277" s="37"/>
      <c r="K2277" s="37"/>
      <c r="L2277" s="22"/>
      <c r="M2277" s="22"/>
      <c r="N2277" s="22"/>
      <c r="O2277" s="22"/>
      <c r="P2277" s="22"/>
      <c r="Q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</row>
    <row r="2278" spans="1:28" x14ac:dyDescent="0.25">
      <c r="A2278" s="22"/>
      <c r="B2278" s="22"/>
      <c r="C2278" s="37"/>
      <c r="D2278" s="37"/>
      <c r="E2278" s="37"/>
      <c r="F2278" s="37"/>
      <c r="G2278" s="206"/>
      <c r="H2278" s="22"/>
      <c r="I2278" s="22"/>
      <c r="J2278" s="37"/>
      <c r="K2278" s="37"/>
      <c r="L2278" s="22"/>
      <c r="M2278" s="22"/>
      <c r="N2278" s="22"/>
      <c r="O2278" s="22"/>
      <c r="P2278" s="22"/>
      <c r="Q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</row>
    <row r="2279" spans="1:28" x14ac:dyDescent="0.25">
      <c r="A2279" s="22"/>
      <c r="B2279" s="22"/>
      <c r="C2279" s="37"/>
      <c r="D2279" s="37"/>
      <c r="E2279" s="37"/>
      <c r="F2279" s="37"/>
      <c r="G2279" s="206"/>
      <c r="H2279" s="22"/>
      <c r="I2279" s="22"/>
      <c r="J2279" s="37"/>
      <c r="K2279" s="37"/>
      <c r="L2279" s="22"/>
      <c r="M2279" s="22"/>
      <c r="N2279" s="22"/>
      <c r="O2279" s="22"/>
      <c r="P2279" s="22"/>
      <c r="Q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</row>
    <row r="2280" spans="1:28" x14ac:dyDescent="0.25">
      <c r="A2280" s="22"/>
      <c r="B2280" s="22"/>
      <c r="C2280" s="37"/>
      <c r="D2280" s="37"/>
      <c r="E2280" s="37"/>
      <c r="F2280" s="37"/>
      <c r="G2280" s="206"/>
      <c r="H2280" s="22"/>
      <c r="I2280" s="22"/>
      <c r="J2280" s="37"/>
      <c r="K2280" s="37"/>
      <c r="L2280" s="22"/>
      <c r="M2280" s="22"/>
      <c r="N2280" s="22"/>
      <c r="O2280" s="22"/>
      <c r="P2280" s="22"/>
      <c r="Q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</row>
    <row r="2281" spans="1:28" x14ac:dyDescent="0.25">
      <c r="A2281" s="22"/>
      <c r="B2281" s="22"/>
      <c r="C2281" s="37"/>
      <c r="D2281" s="37"/>
      <c r="E2281" s="37"/>
      <c r="F2281" s="37"/>
      <c r="G2281" s="206"/>
      <c r="H2281" s="22"/>
      <c r="I2281" s="22"/>
      <c r="J2281" s="37"/>
      <c r="K2281" s="37"/>
      <c r="L2281" s="22"/>
      <c r="M2281" s="22"/>
      <c r="N2281" s="22"/>
      <c r="O2281" s="22"/>
      <c r="P2281" s="22"/>
      <c r="Q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</row>
    <row r="2282" spans="1:28" x14ac:dyDescent="0.25">
      <c r="A2282" s="22"/>
      <c r="B2282" s="22"/>
      <c r="C2282" s="37"/>
      <c r="D2282" s="37"/>
      <c r="E2282" s="37"/>
      <c r="F2282" s="37"/>
      <c r="G2282" s="206"/>
      <c r="H2282" s="22"/>
      <c r="I2282" s="22"/>
      <c r="J2282" s="37"/>
      <c r="K2282" s="37"/>
      <c r="L2282" s="22"/>
      <c r="M2282" s="22"/>
      <c r="N2282" s="22"/>
      <c r="O2282" s="22"/>
      <c r="P2282" s="22"/>
      <c r="Q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</row>
    <row r="2283" spans="1:28" x14ac:dyDescent="0.25">
      <c r="A2283" s="22"/>
      <c r="B2283" s="22"/>
      <c r="C2283" s="37"/>
      <c r="D2283" s="37"/>
      <c r="E2283" s="37"/>
      <c r="F2283" s="37"/>
      <c r="G2283" s="206"/>
      <c r="H2283" s="22"/>
      <c r="I2283" s="22"/>
      <c r="J2283" s="37"/>
      <c r="K2283" s="37"/>
      <c r="L2283" s="22"/>
      <c r="M2283" s="22"/>
      <c r="N2283" s="22"/>
      <c r="O2283" s="22"/>
      <c r="P2283" s="22"/>
      <c r="Q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</row>
    <row r="2284" spans="1:28" x14ac:dyDescent="0.25">
      <c r="A2284" s="22"/>
      <c r="B2284" s="22"/>
      <c r="C2284" s="37"/>
      <c r="D2284" s="37"/>
      <c r="E2284" s="37"/>
      <c r="F2284" s="37"/>
      <c r="G2284" s="206"/>
      <c r="H2284" s="22"/>
      <c r="I2284" s="22"/>
      <c r="J2284" s="37"/>
      <c r="K2284" s="37"/>
      <c r="L2284" s="22"/>
      <c r="M2284" s="22"/>
      <c r="N2284" s="22"/>
      <c r="O2284" s="22"/>
      <c r="P2284" s="22"/>
      <c r="Q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</row>
    <row r="2285" spans="1:28" x14ac:dyDescent="0.25">
      <c r="A2285" s="22"/>
      <c r="B2285" s="22"/>
      <c r="C2285" s="37"/>
      <c r="D2285" s="37"/>
      <c r="E2285" s="37"/>
      <c r="F2285" s="37"/>
      <c r="G2285" s="206"/>
      <c r="H2285" s="22"/>
      <c r="I2285" s="22"/>
      <c r="J2285" s="37"/>
      <c r="K2285" s="37"/>
      <c r="L2285" s="22"/>
      <c r="M2285" s="22"/>
      <c r="N2285" s="22"/>
      <c r="O2285" s="22"/>
      <c r="P2285" s="22"/>
      <c r="Q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</row>
    <row r="2286" spans="1:28" x14ac:dyDescent="0.25">
      <c r="A2286" s="22"/>
      <c r="B2286" s="22"/>
      <c r="C2286" s="37"/>
      <c r="D2286" s="37"/>
      <c r="E2286" s="37"/>
      <c r="F2286" s="37"/>
      <c r="G2286" s="206"/>
      <c r="H2286" s="22"/>
      <c r="I2286" s="22"/>
      <c r="J2286" s="37"/>
      <c r="K2286" s="37"/>
      <c r="L2286" s="22"/>
      <c r="M2286" s="22"/>
      <c r="N2286" s="22"/>
      <c r="O2286" s="22"/>
      <c r="P2286" s="22"/>
      <c r="Q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</row>
    <row r="2287" spans="1:28" x14ac:dyDescent="0.25">
      <c r="A2287" s="22"/>
      <c r="B2287" s="22"/>
      <c r="C2287" s="37"/>
      <c r="D2287" s="37"/>
      <c r="E2287" s="37"/>
      <c r="F2287" s="37"/>
      <c r="G2287" s="206"/>
      <c r="H2287" s="22"/>
      <c r="I2287" s="22"/>
      <c r="J2287" s="37"/>
      <c r="K2287" s="37"/>
      <c r="L2287" s="22"/>
      <c r="M2287" s="22"/>
      <c r="N2287" s="22"/>
      <c r="O2287" s="22"/>
      <c r="P2287" s="22"/>
      <c r="Q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</row>
    <row r="2288" spans="1:28" x14ac:dyDescent="0.25">
      <c r="A2288" s="22"/>
      <c r="B2288" s="22"/>
      <c r="C2288" s="37"/>
      <c r="D2288" s="37"/>
      <c r="E2288" s="37"/>
      <c r="F2288" s="37"/>
      <c r="G2288" s="206"/>
      <c r="H2288" s="22"/>
      <c r="I2288" s="22"/>
      <c r="J2288" s="37"/>
      <c r="K2288" s="37"/>
      <c r="L2288" s="22"/>
      <c r="M2288" s="22"/>
      <c r="N2288" s="22"/>
      <c r="O2288" s="22"/>
      <c r="P2288" s="22"/>
      <c r="Q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</row>
    <row r="2289" spans="1:28" x14ac:dyDescent="0.25">
      <c r="A2289" s="22"/>
      <c r="B2289" s="22"/>
      <c r="C2289" s="37"/>
      <c r="D2289" s="37"/>
      <c r="E2289" s="37"/>
      <c r="F2289" s="37"/>
      <c r="G2289" s="206"/>
      <c r="H2289" s="22"/>
      <c r="I2289" s="22"/>
      <c r="J2289" s="37"/>
      <c r="K2289" s="37"/>
      <c r="L2289" s="22"/>
      <c r="M2289" s="22"/>
      <c r="N2289" s="22"/>
      <c r="O2289" s="22"/>
      <c r="P2289" s="22"/>
      <c r="Q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</row>
    <row r="2290" spans="1:28" x14ac:dyDescent="0.25">
      <c r="A2290" s="22"/>
      <c r="B2290" s="22"/>
      <c r="C2290" s="37"/>
      <c r="D2290" s="37"/>
      <c r="E2290" s="37"/>
      <c r="F2290" s="37"/>
      <c r="G2290" s="206"/>
      <c r="H2290" s="22"/>
      <c r="I2290" s="22"/>
      <c r="J2290" s="37"/>
      <c r="K2290" s="37"/>
      <c r="L2290" s="22"/>
      <c r="M2290" s="22"/>
      <c r="N2290" s="22"/>
      <c r="O2290" s="22"/>
      <c r="P2290" s="22"/>
      <c r="Q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</row>
    <row r="2291" spans="1:28" x14ac:dyDescent="0.25">
      <c r="A2291" s="22"/>
      <c r="B2291" s="22"/>
      <c r="C2291" s="37"/>
      <c r="D2291" s="37"/>
      <c r="E2291" s="37"/>
      <c r="F2291" s="37"/>
      <c r="G2291" s="206"/>
      <c r="H2291" s="22"/>
      <c r="I2291" s="22"/>
      <c r="J2291" s="37"/>
      <c r="K2291" s="37"/>
      <c r="L2291" s="22"/>
      <c r="M2291" s="22"/>
      <c r="N2291" s="22"/>
      <c r="O2291" s="22"/>
      <c r="P2291" s="22"/>
      <c r="Q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</row>
    <row r="2292" spans="1:28" x14ac:dyDescent="0.25">
      <c r="A2292" s="22"/>
      <c r="B2292" s="22"/>
      <c r="C2292" s="37"/>
      <c r="D2292" s="37"/>
      <c r="E2292" s="37"/>
      <c r="F2292" s="37"/>
      <c r="G2292" s="206"/>
      <c r="H2292" s="22"/>
      <c r="I2292" s="22"/>
      <c r="J2292" s="37"/>
      <c r="K2292" s="37"/>
      <c r="L2292" s="22"/>
      <c r="M2292" s="22"/>
      <c r="N2292" s="22"/>
      <c r="O2292" s="22"/>
      <c r="P2292" s="22"/>
      <c r="Q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</row>
    <row r="2293" spans="1:28" x14ac:dyDescent="0.25">
      <c r="A2293" s="22"/>
      <c r="B2293" s="22"/>
      <c r="C2293" s="37"/>
      <c r="D2293" s="37"/>
      <c r="E2293" s="37"/>
      <c r="F2293" s="37"/>
      <c r="G2293" s="206"/>
      <c r="H2293" s="22"/>
      <c r="I2293" s="22"/>
      <c r="J2293" s="37"/>
      <c r="K2293" s="37"/>
      <c r="L2293" s="22"/>
      <c r="M2293" s="22"/>
      <c r="N2293" s="22"/>
      <c r="O2293" s="22"/>
      <c r="P2293" s="22"/>
      <c r="Q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</row>
    <row r="2294" spans="1:28" x14ac:dyDescent="0.25">
      <c r="A2294" s="22"/>
      <c r="B2294" s="22"/>
      <c r="C2294" s="37"/>
      <c r="D2294" s="37"/>
      <c r="E2294" s="37"/>
      <c r="F2294" s="37"/>
      <c r="G2294" s="206"/>
      <c r="H2294" s="22"/>
      <c r="I2294" s="22"/>
      <c r="J2294" s="37"/>
      <c r="K2294" s="37"/>
      <c r="L2294" s="22"/>
      <c r="M2294" s="22"/>
      <c r="N2294" s="22"/>
      <c r="O2294" s="22"/>
      <c r="P2294" s="22"/>
      <c r="Q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</row>
    <row r="2295" spans="1:28" x14ac:dyDescent="0.25">
      <c r="A2295" s="22"/>
      <c r="B2295" s="22"/>
      <c r="C2295" s="37"/>
      <c r="D2295" s="37"/>
      <c r="E2295" s="37"/>
      <c r="F2295" s="37"/>
      <c r="G2295" s="206"/>
      <c r="H2295" s="22"/>
      <c r="I2295" s="22"/>
      <c r="J2295" s="37"/>
      <c r="K2295" s="37"/>
      <c r="L2295" s="22"/>
      <c r="M2295" s="22"/>
      <c r="N2295" s="22"/>
      <c r="O2295" s="22"/>
      <c r="P2295" s="22"/>
      <c r="Q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</row>
    <row r="2296" spans="1:28" x14ac:dyDescent="0.25">
      <c r="A2296" s="22"/>
      <c r="B2296" s="22"/>
      <c r="C2296" s="37"/>
      <c r="D2296" s="37"/>
      <c r="E2296" s="37"/>
      <c r="F2296" s="37"/>
      <c r="G2296" s="206"/>
      <c r="H2296" s="22"/>
      <c r="I2296" s="22"/>
      <c r="J2296" s="37"/>
      <c r="K2296" s="37"/>
      <c r="L2296" s="22"/>
      <c r="M2296" s="22"/>
      <c r="N2296" s="22"/>
      <c r="O2296" s="22"/>
      <c r="P2296" s="22"/>
      <c r="Q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</row>
    <row r="2297" spans="1:28" x14ac:dyDescent="0.25">
      <c r="A2297" s="22"/>
      <c r="B2297" s="22"/>
      <c r="C2297" s="37"/>
      <c r="D2297" s="37"/>
      <c r="E2297" s="37"/>
      <c r="F2297" s="37"/>
      <c r="G2297" s="206"/>
      <c r="H2297" s="22"/>
      <c r="I2297" s="22"/>
      <c r="J2297" s="37"/>
      <c r="K2297" s="37"/>
      <c r="L2297" s="22"/>
      <c r="M2297" s="22"/>
      <c r="N2297" s="22"/>
      <c r="O2297" s="22"/>
      <c r="P2297" s="22"/>
      <c r="Q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</row>
    <row r="2298" spans="1:28" x14ac:dyDescent="0.25">
      <c r="A2298" s="22"/>
      <c r="B2298" s="22"/>
      <c r="C2298" s="37"/>
      <c r="D2298" s="37"/>
      <c r="E2298" s="37"/>
      <c r="F2298" s="37"/>
      <c r="G2298" s="206"/>
      <c r="H2298" s="22"/>
      <c r="I2298" s="22"/>
      <c r="J2298" s="37"/>
      <c r="K2298" s="37"/>
      <c r="L2298" s="22"/>
      <c r="M2298" s="22"/>
      <c r="N2298" s="22"/>
      <c r="O2298" s="22"/>
      <c r="P2298" s="22"/>
      <c r="Q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</row>
    <row r="2299" spans="1:28" x14ac:dyDescent="0.25">
      <c r="A2299" s="22"/>
      <c r="B2299" s="22"/>
      <c r="C2299" s="37"/>
      <c r="D2299" s="37"/>
      <c r="E2299" s="37"/>
      <c r="F2299" s="37"/>
      <c r="G2299" s="206"/>
      <c r="H2299" s="22"/>
      <c r="I2299" s="22"/>
      <c r="J2299" s="37"/>
      <c r="K2299" s="37"/>
      <c r="L2299" s="22"/>
      <c r="M2299" s="22"/>
      <c r="N2299" s="22"/>
      <c r="O2299" s="22"/>
      <c r="P2299" s="22"/>
      <c r="Q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</row>
    <row r="2300" spans="1:28" x14ac:dyDescent="0.25">
      <c r="A2300" s="22"/>
      <c r="B2300" s="22"/>
      <c r="C2300" s="37"/>
      <c r="D2300" s="37"/>
      <c r="E2300" s="37"/>
      <c r="F2300" s="37"/>
      <c r="G2300" s="206"/>
      <c r="H2300" s="22"/>
      <c r="I2300" s="22"/>
      <c r="J2300" s="37"/>
      <c r="K2300" s="37"/>
      <c r="L2300" s="22"/>
      <c r="M2300" s="22"/>
      <c r="N2300" s="22"/>
      <c r="O2300" s="22"/>
      <c r="P2300" s="22"/>
      <c r="Q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</row>
    <row r="2301" spans="1:28" x14ac:dyDescent="0.25">
      <c r="A2301" s="22"/>
      <c r="B2301" s="22"/>
      <c r="C2301" s="37"/>
      <c r="D2301" s="37"/>
      <c r="E2301" s="37"/>
      <c r="F2301" s="37"/>
      <c r="G2301" s="206"/>
      <c r="H2301" s="22"/>
      <c r="I2301" s="22"/>
      <c r="J2301" s="37"/>
      <c r="K2301" s="37"/>
      <c r="L2301" s="22"/>
      <c r="M2301" s="22"/>
      <c r="N2301" s="22"/>
      <c r="O2301" s="22"/>
      <c r="P2301" s="22"/>
      <c r="Q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</row>
    <row r="2302" spans="1:28" x14ac:dyDescent="0.25">
      <c r="A2302" s="22"/>
      <c r="B2302" s="22"/>
      <c r="C2302" s="37"/>
      <c r="D2302" s="37"/>
      <c r="E2302" s="37"/>
      <c r="F2302" s="37"/>
      <c r="G2302" s="206"/>
      <c r="H2302" s="22"/>
      <c r="I2302" s="22"/>
      <c r="J2302" s="37"/>
      <c r="K2302" s="37"/>
      <c r="L2302" s="22"/>
      <c r="M2302" s="22"/>
      <c r="N2302" s="22"/>
      <c r="O2302" s="22"/>
      <c r="P2302" s="22"/>
      <c r="Q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</row>
    <row r="2303" spans="1:28" x14ac:dyDescent="0.25">
      <c r="A2303" s="22"/>
      <c r="B2303" s="22"/>
      <c r="C2303" s="37"/>
      <c r="D2303" s="37"/>
      <c r="E2303" s="37"/>
      <c r="F2303" s="37"/>
      <c r="G2303" s="206"/>
      <c r="H2303" s="22"/>
      <c r="I2303" s="22"/>
      <c r="J2303" s="37"/>
      <c r="K2303" s="37"/>
      <c r="L2303" s="22"/>
      <c r="M2303" s="22"/>
      <c r="N2303" s="22"/>
      <c r="O2303" s="22"/>
      <c r="P2303" s="22"/>
      <c r="Q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</row>
    <row r="2304" spans="1:28" x14ac:dyDescent="0.25">
      <c r="A2304" s="22"/>
      <c r="B2304" s="22"/>
      <c r="C2304" s="37"/>
      <c r="D2304" s="37"/>
      <c r="E2304" s="37"/>
      <c r="F2304" s="37"/>
      <c r="G2304" s="206"/>
      <c r="H2304" s="22"/>
      <c r="I2304" s="22"/>
      <c r="J2304" s="37"/>
      <c r="K2304" s="37"/>
      <c r="L2304" s="22"/>
      <c r="M2304" s="22"/>
      <c r="N2304" s="22"/>
      <c r="O2304" s="22"/>
      <c r="P2304" s="22"/>
      <c r="Q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</row>
    <row r="2305" spans="1:28" x14ac:dyDescent="0.25">
      <c r="A2305" s="22"/>
      <c r="B2305" s="22"/>
      <c r="C2305" s="37"/>
      <c r="D2305" s="37"/>
      <c r="E2305" s="37"/>
      <c r="F2305" s="37"/>
      <c r="G2305" s="206"/>
      <c r="H2305" s="22"/>
      <c r="I2305" s="22"/>
      <c r="J2305" s="37"/>
      <c r="K2305" s="37"/>
      <c r="L2305" s="22"/>
      <c r="M2305" s="22"/>
      <c r="N2305" s="22"/>
      <c r="O2305" s="22"/>
      <c r="P2305" s="22"/>
      <c r="Q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</row>
    <row r="2306" spans="1:28" x14ac:dyDescent="0.25">
      <c r="A2306" s="22"/>
      <c r="B2306" s="22"/>
      <c r="C2306" s="37"/>
      <c r="D2306" s="37"/>
      <c r="E2306" s="37"/>
      <c r="F2306" s="37"/>
      <c r="G2306" s="206"/>
      <c r="H2306" s="22"/>
      <c r="I2306" s="22"/>
      <c r="J2306" s="37"/>
      <c r="K2306" s="37"/>
      <c r="L2306" s="22"/>
      <c r="M2306" s="22"/>
      <c r="N2306" s="22"/>
      <c r="O2306" s="22"/>
      <c r="P2306" s="22"/>
      <c r="Q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</row>
    <row r="2307" spans="1:28" x14ac:dyDescent="0.25">
      <c r="A2307" s="22"/>
      <c r="B2307" s="22"/>
      <c r="C2307" s="37"/>
      <c r="D2307" s="37"/>
      <c r="E2307" s="37"/>
      <c r="F2307" s="37"/>
      <c r="G2307" s="206"/>
      <c r="H2307" s="22"/>
      <c r="I2307" s="22"/>
      <c r="J2307" s="37"/>
      <c r="K2307" s="37"/>
      <c r="L2307" s="22"/>
      <c r="M2307" s="22"/>
      <c r="N2307" s="22"/>
      <c r="O2307" s="22"/>
      <c r="P2307" s="22"/>
      <c r="Q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</row>
    <row r="2308" spans="1:28" x14ac:dyDescent="0.25">
      <c r="A2308" s="22"/>
      <c r="B2308" s="22"/>
      <c r="C2308" s="37"/>
      <c r="D2308" s="37"/>
      <c r="E2308" s="37"/>
      <c r="F2308" s="37"/>
      <c r="G2308" s="206"/>
      <c r="H2308" s="22"/>
      <c r="I2308" s="22"/>
      <c r="J2308" s="37"/>
      <c r="K2308" s="37"/>
      <c r="L2308" s="22"/>
      <c r="M2308" s="22"/>
      <c r="N2308" s="22"/>
      <c r="O2308" s="22"/>
      <c r="P2308" s="22"/>
      <c r="Q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</row>
    <row r="2309" spans="1:28" x14ac:dyDescent="0.25">
      <c r="A2309" s="22"/>
      <c r="B2309" s="22"/>
      <c r="C2309" s="37"/>
      <c r="D2309" s="37"/>
      <c r="E2309" s="37"/>
      <c r="F2309" s="37"/>
      <c r="G2309" s="206"/>
      <c r="H2309" s="22"/>
      <c r="I2309" s="22"/>
      <c r="J2309" s="37"/>
      <c r="K2309" s="37"/>
      <c r="L2309" s="22"/>
      <c r="M2309" s="22"/>
      <c r="N2309" s="22"/>
      <c r="O2309" s="22"/>
      <c r="P2309" s="22"/>
      <c r="Q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</row>
    <row r="2310" spans="1:28" x14ac:dyDescent="0.25">
      <c r="A2310" s="22"/>
      <c r="B2310" s="22"/>
      <c r="C2310" s="37"/>
      <c r="D2310" s="37"/>
      <c r="E2310" s="37"/>
      <c r="F2310" s="37"/>
      <c r="G2310" s="206"/>
      <c r="H2310" s="22"/>
      <c r="I2310" s="22"/>
      <c r="J2310" s="37"/>
      <c r="K2310" s="37"/>
      <c r="L2310" s="22"/>
      <c r="M2310" s="22"/>
      <c r="N2310" s="22"/>
      <c r="O2310" s="22"/>
      <c r="P2310" s="22"/>
      <c r="Q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</row>
    <row r="2311" spans="1:28" x14ac:dyDescent="0.25">
      <c r="A2311" s="22"/>
      <c r="B2311" s="22"/>
      <c r="C2311" s="37"/>
      <c r="D2311" s="37"/>
      <c r="E2311" s="37"/>
      <c r="F2311" s="37"/>
      <c r="G2311" s="206"/>
      <c r="H2311" s="22"/>
      <c r="I2311" s="22"/>
      <c r="J2311" s="37"/>
      <c r="K2311" s="37"/>
      <c r="L2311" s="22"/>
      <c r="M2311" s="22"/>
      <c r="N2311" s="22"/>
      <c r="O2311" s="22"/>
      <c r="P2311" s="22"/>
      <c r="Q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</row>
    <row r="2312" spans="1:28" x14ac:dyDescent="0.25">
      <c r="A2312" s="22"/>
      <c r="B2312" s="22"/>
      <c r="C2312" s="37"/>
      <c r="D2312" s="37"/>
      <c r="E2312" s="37"/>
      <c r="F2312" s="37"/>
      <c r="G2312" s="206"/>
      <c r="H2312" s="22"/>
      <c r="I2312" s="22"/>
      <c r="J2312" s="37"/>
      <c r="K2312" s="37"/>
      <c r="L2312" s="22"/>
      <c r="M2312" s="22"/>
      <c r="N2312" s="22"/>
      <c r="O2312" s="22"/>
      <c r="P2312" s="22"/>
      <c r="Q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</row>
    <row r="2313" spans="1:28" x14ac:dyDescent="0.25">
      <c r="A2313" s="22"/>
      <c r="B2313" s="22"/>
      <c r="C2313" s="37"/>
      <c r="D2313" s="37"/>
      <c r="E2313" s="37"/>
      <c r="F2313" s="37"/>
      <c r="G2313" s="206"/>
      <c r="H2313" s="22"/>
      <c r="I2313" s="22"/>
      <c r="J2313" s="37"/>
      <c r="K2313" s="37"/>
      <c r="L2313" s="22"/>
      <c r="M2313" s="22"/>
      <c r="N2313" s="22"/>
      <c r="O2313" s="22"/>
      <c r="P2313" s="22"/>
      <c r="Q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</row>
    <row r="2314" spans="1:28" x14ac:dyDescent="0.25">
      <c r="A2314" s="22"/>
      <c r="B2314" s="22"/>
      <c r="C2314" s="37"/>
      <c r="D2314" s="37"/>
      <c r="E2314" s="37"/>
      <c r="F2314" s="37"/>
      <c r="G2314" s="206"/>
      <c r="H2314" s="22"/>
      <c r="I2314" s="22"/>
      <c r="J2314" s="37"/>
      <c r="K2314" s="37"/>
      <c r="L2314" s="22"/>
      <c r="M2314" s="22"/>
      <c r="N2314" s="22"/>
      <c r="O2314" s="22"/>
      <c r="P2314" s="22"/>
      <c r="Q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</row>
    <row r="2315" spans="1:28" x14ac:dyDescent="0.25">
      <c r="A2315" s="22"/>
      <c r="B2315" s="22"/>
      <c r="C2315" s="37"/>
      <c r="D2315" s="37"/>
      <c r="E2315" s="37"/>
      <c r="F2315" s="37"/>
      <c r="G2315" s="206"/>
      <c r="H2315" s="22"/>
      <c r="I2315" s="22"/>
      <c r="J2315" s="37"/>
      <c r="K2315" s="37"/>
      <c r="L2315" s="22"/>
      <c r="M2315" s="22"/>
      <c r="N2315" s="22"/>
      <c r="O2315" s="22"/>
      <c r="P2315" s="22"/>
      <c r="Q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</row>
    <row r="2316" spans="1:28" x14ac:dyDescent="0.25">
      <c r="A2316" s="22"/>
      <c r="B2316" s="22"/>
      <c r="C2316" s="37"/>
      <c r="D2316" s="37"/>
      <c r="E2316" s="37"/>
      <c r="F2316" s="37"/>
      <c r="G2316" s="206"/>
      <c r="H2316" s="22"/>
      <c r="I2316" s="22"/>
      <c r="J2316" s="37"/>
      <c r="K2316" s="37"/>
      <c r="L2316" s="22"/>
      <c r="M2316" s="22"/>
      <c r="N2316" s="22"/>
      <c r="O2316" s="22"/>
      <c r="P2316" s="22"/>
      <c r="Q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</row>
    <row r="2317" spans="1:28" x14ac:dyDescent="0.25">
      <c r="A2317" s="22"/>
      <c r="B2317" s="22"/>
      <c r="C2317" s="37"/>
      <c r="D2317" s="37"/>
      <c r="E2317" s="37"/>
      <c r="F2317" s="37"/>
      <c r="G2317" s="206"/>
      <c r="H2317" s="22"/>
      <c r="I2317" s="22"/>
      <c r="J2317" s="37"/>
      <c r="K2317" s="37"/>
      <c r="L2317" s="22"/>
      <c r="M2317" s="22"/>
      <c r="N2317" s="22"/>
      <c r="O2317" s="22"/>
      <c r="P2317" s="22"/>
      <c r="Q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</row>
    <row r="2318" spans="1:28" x14ac:dyDescent="0.25">
      <c r="A2318" s="22"/>
      <c r="B2318" s="22"/>
      <c r="C2318" s="37"/>
      <c r="D2318" s="37"/>
      <c r="E2318" s="37"/>
      <c r="F2318" s="37"/>
      <c r="G2318" s="206"/>
      <c r="H2318" s="22"/>
      <c r="I2318" s="22"/>
      <c r="J2318" s="37"/>
      <c r="K2318" s="37"/>
      <c r="L2318" s="22"/>
      <c r="M2318" s="22"/>
      <c r="N2318" s="22"/>
      <c r="O2318" s="22"/>
      <c r="P2318" s="22"/>
      <c r="Q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</row>
    <row r="2319" spans="1:28" x14ac:dyDescent="0.25">
      <c r="A2319" s="22"/>
      <c r="B2319" s="22"/>
      <c r="C2319" s="37"/>
      <c r="D2319" s="37"/>
      <c r="E2319" s="37"/>
      <c r="F2319" s="37"/>
      <c r="G2319" s="206"/>
      <c r="H2319" s="22"/>
      <c r="I2319" s="22"/>
      <c r="J2319" s="37"/>
      <c r="K2319" s="37"/>
      <c r="L2319" s="22"/>
      <c r="M2319" s="22"/>
      <c r="N2319" s="22"/>
      <c r="O2319" s="22"/>
      <c r="P2319" s="22"/>
      <c r="Q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</row>
    <row r="2320" spans="1:28" x14ac:dyDescent="0.25">
      <c r="A2320" s="22"/>
      <c r="B2320" s="22"/>
      <c r="C2320" s="37"/>
      <c r="D2320" s="37"/>
      <c r="E2320" s="37"/>
      <c r="F2320" s="37"/>
      <c r="G2320" s="206"/>
      <c r="H2320" s="22"/>
      <c r="I2320" s="22"/>
      <c r="J2320" s="37"/>
      <c r="K2320" s="37"/>
      <c r="L2320" s="22"/>
      <c r="M2320" s="22"/>
      <c r="N2320" s="22"/>
      <c r="O2320" s="22"/>
      <c r="P2320" s="22"/>
      <c r="Q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</row>
    <row r="2321" spans="1:28" x14ac:dyDescent="0.25">
      <c r="A2321" s="22"/>
      <c r="B2321" s="22"/>
      <c r="C2321" s="37"/>
      <c r="D2321" s="37"/>
      <c r="E2321" s="37"/>
      <c r="F2321" s="37"/>
      <c r="G2321" s="206"/>
      <c r="H2321" s="22"/>
      <c r="I2321" s="22"/>
      <c r="J2321" s="37"/>
      <c r="K2321" s="37"/>
      <c r="L2321" s="22"/>
      <c r="M2321" s="22"/>
      <c r="N2321" s="22"/>
      <c r="O2321" s="22"/>
      <c r="P2321" s="22"/>
      <c r="Q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</row>
    <row r="2322" spans="1:28" x14ac:dyDescent="0.25">
      <c r="A2322" s="22"/>
      <c r="B2322" s="22"/>
      <c r="C2322" s="37"/>
      <c r="D2322" s="37"/>
      <c r="E2322" s="37"/>
      <c r="F2322" s="37"/>
      <c r="G2322" s="206"/>
      <c r="H2322" s="22"/>
      <c r="I2322" s="22"/>
      <c r="J2322" s="37"/>
      <c r="K2322" s="37"/>
      <c r="L2322" s="22"/>
      <c r="M2322" s="22"/>
      <c r="N2322" s="22"/>
      <c r="O2322" s="22"/>
      <c r="P2322" s="22"/>
      <c r="Q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</row>
    <row r="2323" spans="1:28" x14ac:dyDescent="0.25">
      <c r="A2323" s="22"/>
      <c r="B2323" s="22"/>
      <c r="C2323" s="37"/>
      <c r="D2323" s="37"/>
      <c r="E2323" s="37"/>
      <c r="F2323" s="37"/>
      <c r="G2323" s="206"/>
      <c r="H2323" s="22"/>
      <c r="I2323" s="22"/>
      <c r="J2323" s="37"/>
      <c r="K2323" s="37"/>
      <c r="L2323" s="22"/>
      <c r="M2323" s="22"/>
      <c r="N2323" s="22"/>
      <c r="O2323" s="22"/>
      <c r="P2323" s="22"/>
      <c r="Q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</row>
    <row r="2324" spans="1:28" x14ac:dyDescent="0.25">
      <c r="A2324" s="22"/>
      <c r="B2324" s="22"/>
      <c r="C2324" s="37"/>
      <c r="D2324" s="37"/>
      <c r="E2324" s="37"/>
      <c r="F2324" s="37"/>
      <c r="G2324" s="206"/>
      <c r="H2324" s="22"/>
      <c r="I2324" s="22"/>
      <c r="J2324" s="37"/>
      <c r="K2324" s="37"/>
      <c r="L2324" s="22"/>
      <c r="M2324" s="22"/>
      <c r="N2324" s="22"/>
      <c r="O2324" s="22"/>
      <c r="P2324" s="22"/>
      <c r="Q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</row>
    <row r="2325" spans="1:28" x14ac:dyDescent="0.25">
      <c r="A2325" s="22"/>
      <c r="B2325" s="22"/>
      <c r="C2325" s="37"/>
      <c r="D2325" s="37"/>
      <c r="E2325" s="37"/>
      <c r="F2325" s="37"/>
      <c r="G2325" s="206"/>
      <c r="H2325" s="22"/>
      <c r="I2325" s="22"/>
      <c r="J2325" s="37"/>
      <c r="K2325" s="37"/>
      <c r="L2325" s="22"/>
      <c r="M2325" s="22"/>
      <c r="N2325" s="22"/>
      <c r="O2325" s="22"/>
      <c r="P2325" s="22"/>
      <c r="Q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</row>
    <row r="2326" spans="1:28" x14ac:dyDescent="0.25">
      <c r="A2326" s="22"/>
      <c r="B2326" s="22"/>
      <c r="C2326" s="37"/>
      <c r="D2326" s="37"/>
      <c r="E2326" s="37"/>
      <c r="F2326" s="37"/>
      <c r="G2326" s="206"/>
      <c r="H2326" s="22"/>
      <c r="I2326" s="22"/>
      <c r="J2326" s="37"/>
      <c r="K2326" s="37"/>
      <c r="L2326" s="22"/>
      <c r="M2326" s="22"/>
      <c r="N2326" s="22"/>
      <c r="O2326" s="22"/>
      <c r="P2326" s="22"/>
      <c r="Q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</row>
    <row r="2327" spans="1:28" x14ac:dyDescent="0.25">
      <c r="A2327" s="22"/>
      <c r="B2327" s="22"/>
      <c r="C2327" s="37"/>
      <c r="D2327" s="37"/>
      <c r="E2327" s="37"/>
      <c r="F2327" s="37"/>
      <c r="G2327" s="206"/>
      <c r="H2327" s="22"/>
      <c r="I2327" s="22"/>
      <c r="J2327" s="37"/>
      <c r="K2327" s="37"/>
      <c r="L2327" s="22"/>
      <c r="M2327" s="22"/>
      <c r="N2327" s="22"/>
      <c r="O2327" s="22"/>
      <c r="P2327" s="22"/>
      <c r="Q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</row>
    <row r="2328" spans="1:28" x14ac:dyDescent="0.25">
      <c r="A2328" s="22"/>
      <c r="B2328" s="22"/>
      <c r="C2328" s="37"/>
      <c r="D2328" s="37"/>
      <c r="E2328" s="37"/>
      <c r="F2328" s="37"/>
      <c r="G2328" s="206"/>
      <c r="H2328" s="22"/>
      <c r="I2328" s="22"/>
      <c r="J2328" s="37"/>
      <c r="K2328" s="37"/>
      <c r="L2328" s="22"/>
      <c r="M2328" s="22"/>
      <c r="N2328" s="22"/>
      <c r="O2328" s="22"/>
      <c r="P2328" s="22"/>
      <c r="Q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</row>
    <row r="2329" spans="1:28" x14ac:dyDescent="0.25">
      <c r="A2329" s="22"/>
      <c r="B2329" s="22"/>
      <c r="C2329" s="37"/>
      <c r="D2329" s="37"/>
      <c r="E2329" s="37"/>
      <c r="F2329" s="37"/>
      <c r="G2329" s="206"/>
      <c r="H2329" s="22"/>
      <c r="I2329" s="22"/>
      <c r="J2329" s="37"/>
      <c r="K2329" s="37"/>
      <c r="L2329" s="22"/>
      <c r="M2329" s="22"/>
      <c r="N2329" s="22"/>
      <c r="O2329" s="22"/>
      <c r="P2329" s="22"/>
      <c r="Q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</row>
    <row r="2330" spans="1:28" x14ac:dyDescent="0.25">
      <c r="A2330" s="22"/>
      <c r="B2330" s="22"/>
      <c r="C2330" s="37"/>
      <c r="D2330" s="37"/>
      <c r="E2330" s="37"/>
      <c r="F2330" s="37"/>
      <c r="G2330" s="206"/>
      <c r="H2330" s="22"/>
      <c r="I2330" s="22"/>
      <c r="J2330" s="37"/>
      <c r="K2330" s="37"/>
      <c r="L2330" s="22"/>
      <c r="M2330" s="22"/>
      <c r="N2330" s="22"/>
      <c r="O2330" s="22"/>
      <c r="P2330" s="22"/>
      <c r="Q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</row>
    <row r="2331" spans="1:28" x14ac:dyDescent="0.25">
      <c r="A2331" s="22"/>
      <c r="B2331" s="22"/>
      <c r="C2331" s="37"/>
      <c r="D2331" s="37"/>
      <c r="E2331" s="37"/>
      <c r="F2331" s="37"/>
      <c r="G2331" s="206"/>
      <c r="H2331" s="22"/>
      <c r="I2331" s="22"/>
      <c r="J2331" s="37"/>
      <c r="K2331" s="37"/>
      <c r="L2331" s="22"/>
      <c r="M2331" s="22"/>
      <c r="N2331" s="22"/>
      <c r="O2331" s="22"/>
      <c r="P2331" s="22"/>
      <c r="Q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</row>
    <row r="2332" spans="1:28" x14ac:dyDescent="0.25">
      <c r="A2332" s="22"/>
      <c r="B2332" s="22"/>
      <c r="C2332" s="37"/>
      <c r="D2332" s="37"/>
      <c r="E2332" s="37"/>
      <c r="F2332" s="37"/>
      <c r="G2332" s="206"/>
      <c r="H2332" s="22"/>
      <c r="I2332" s="22"/>
      <c r="J2332" s="37"/>
      <c r="K2332" s="37"/>
      <c r="L2332" s="22"/>
      <c r="M2332" s="22"/>
      <c r="N2332" s="22"/>
      <c r="O2332" s="22"/>
      <c r="P2332" s="22"/>
      <c r="Q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</row>
    <row r="2333" spans="1:28" x14ac:dyDescent="0.25">
      <c r="A2333" s="22"/>
      <c r="B2333" s="22"/>
      <c r="C2333" s="37"/>
      <c r="D2333" s="37"/>
      <c r="E2333" s="37"/>
      <c r="F2333" s="37"/>
      <c r="G2333" s="206"/>
      <c r="H2333" s="22"/>
      <c r="I2333" s="22"/>
      <c r="J2333" s="37"/>
      <c r="K2333" s="37"/>
      <c r="L2333" s="22"/>
      <c r="M2333" s="22"/>
      <c r="N2333" s="22"/>
      <c r="O2333" s="22"/>
      <c r="P2333" s="22"/>
      <c r="Q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</row>
    <row r="2334" spans="1:28" x14ac:dyDescent="0.25">
      <c r="A2334" s="22"/>
      <c r="B2334" s="22"/>
      <c r="C2334" s="37"/>
      <c r="D2334" s="37"/>
      <c r="E2334" s="37"/>
      <c r="F2334" s="37"/>
      <c r="G2334" s="206"/>
      <c r="H2334" s="22"/>
      <c r="I2334" s="22"/>
      <c r="J2334" s="37"/>
      <c r="K2334" s="37"/>
      <c r="L2334" s="22"/>
      <c r="M2334" s="22"/>
      <c r="N2334" s="22"/>
      <c r="O2334" s="22"/>
      <c r="P2334" s="22"/>
      <c r="Q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</row>
    <row r="2335" spans="1:28" x14ac:dyDescent="0.25">
      <c r="A2335" s="22"/>
      <c r="B2335" s="22"/>
      <c r="C2335" s="37"/>
      <c r="D2335" s="37"/>
      <c r="E2335" s="37"/>
      <c r="F2335" s="37"/>
      <c r="G2335" s="206"/>
      <c r="H2335" s="22"/>
      <c r="I2335" s="22"/>
      <c r="J2335" s="37"/>
      <c r="K2335" s="37"/>
      <c r="L2335" s="22"/>
      <c r="M2335" s="22"/>
      <c r="N2335" s="22"/>
      <c r="O2335" s="22"/>
      <c r="P2335" s="22"/>
      <c r="Q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</row>
    <row r="2336" spans="1:28" x14ac:dyDescent="0.25">
      <c r="A2336" s="22"/>
      <c r="B2336" s="22"/>
      <c r="C2336" s="37"/>
      <c r="D2336" s="37"/>
      <c r="E2336" s="37"/>
      <c r="F2336" s="37"/>
      <c r="G2336" s="206"/>
      <c r="H2336" s="22"/>
      <c r="I2336" s="22"/>
      <c r="J2336" s="37"/>
      <c r="K2336" s="37"/>
      <c r="L2336" s="22"/>
      <c r="M2336" s="22"/>
      <c r="N2336" s="22"/>
      <c r="O2336" s="22"/>
      <c r="P2336" s="22"/>
      <c r="Q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</row>
    <row r="2337" spans="1:28" x14ac:dyDescent="0.25">
      <c r="A2337" s="22"/>
      <c r="B2337" s="22"/>
      <c r="C2337" s="37"/>
      <c r="D2337" s="37"/>
      <c r="E2337" s="37"/>
      <c r="F2337" s="37"/>
      <c r="G2337" s="206"/>
      <c r="H2337" s="22"/>
      <c r="I2337" s="22"/>
      <c r="J2337" s="37"/>
      <c r="K2337" s="37"/>
      <c r="L2337" s="22"/>
      <c r="M2337" s="22"/>
      <c r="N2337" s="22"/>
      <c r="O2337" s="22"/>
      <c r="P2337" s="22"/>
      <c r="Q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</row>
    <row r="2338" spans="1:28" x14ac:dyDescent="0.25">
      <c r="A2338" s="22"/>
      <c r="B2338" s="22"/>
      <c r="C2338" s="37"/>
      <c r="D2338" s="37"/>
      <c r="E2338" s="37"/>
      <c r="F2338" s="37"/>
      <c r="G2338" s="206"/>
      <c r="H2338" s="22"/>
      <c r="I2338" s="22"/>
      <c r="J2338" s="37"/>
      <c r="K2338" s="37"/>
      <c r="L2338" s="22"/>
      <c r="M2338" s="22"/>
      <c r="N2338" s="22"/>
      <c r="O2338" s="22"/>
      <c r="P2338" s="22"/>
      <c r="Q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</row>
    <row r="2339" spans="1:28" x14ac:dyDescent="0.25">
      <c r="A2339" s="22"/>
      <c r="B2339" s="22"/>
      <c r="C2339" s="37"/>
      <c r="D2339" s="37"/>
      <c r="E2339" s="37"/>
      <c r="F2339" s="37"/>
      <c r="G2339" s="206"/>
      <c r="H2339" s="22"/>
      <c r="I2339" s="22"/>
      <c r="J2339" s="37"/>
      <c r="K2339" s="37"/>
      <c r="L2339" s="22"/>
      <c r="M2339" s="22"/>
      <c r="N2339" s="22"/>
      <c r="O2339" s="22"/>
      <c r="P2339" s="22"/>
      <c r="Q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</row>
    <row r="2340" spans="1:28" x14ac:dyDescent="0.25">
      <c r="A2340" s="22"/>
      <c r="B2340" s="22"/>
      <c r="C2340" s="37"/>
      <c r="D2340" s="37"/>
      <c r="E2340" s="37"/>
      <c r="F2340" s="37"/>
      <c r="G2340" s="206"/>
      <c r="H2340" s="22"/>
      <c r="I2340" s="22"/>
      <c r="J2340" s="37"/>
      <c r="K2340" s="37"/>
      <c r="L2340" s="22"/>
      <c r="M2340" s="22"/>
      <c r="N2340" s="22"/>
      <c r="O2340" s="22"/>
      <c r="P2340" s="22"/>
      <c r="Q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</row>
    <row r="2341" spans="1:28" x14ac:dyDescent="0.25">
      <c r="A2341" s="22"/>
      <c r="B2341" s="22"/>
      <c r="C2341" s="37"/>
      <c r="D2341" s="37"/>
      <c r="E2341" s="37"/>
      <c r="F2341" s="37"/>
      <c r="G2341" s="206"/>
      <c r="H2341" s="22"/>
      <c r="I2341" s="22"/>
      <c r="J2341" s="37"/>
      <c r="K2341" s="37"/>
      <c r="L2341" s="22"/>
      <c r="M2341" s="22"/>
      <c r="N2341" s="22"/>
      <c r="O2341" s="22"/>
      <c r="P2341" s="22"/>
      <c r="Q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</row>
    <row r="2342" spans="1:28" x14ac:dyDescent="0.25">
      <c r="A2342" s="22"/>
      <c r="B2342" s="22"/>
      <c r="C2342" s="37"/>
      <c r="D2342" s="37"/>
      <c r="E2342" s="37"/>
      <c r="F2342" s="37"/>
      <c r="G2342" s="206"/>
      <c r="H2342" s="22"/>
      <c r="I2342" s="22"/>
      <c r="J2342" s="37"/>
      <c r="K2342" s="37"/>
      <c r="L2342" s="22"/>
      <c r="M2342" s="22"/>
      <c r="N2342" s="22"/>
      <c r="O2342" s="22"/>
      <c r="P2342" s="22"/>
      <c r="Q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</row>
    <row r="2343" spans="1:28" x14ac:dyDescent="0.25">
      <c r="A2343" s="22"/>
      <c r="B2343" s="22"/>
      <c r="C2343" s="37"/>
      <c r="D2343" s="37"/>
      <c r="E2343" s="37"/>
      <c r="F2343" s="37"/>
      <c r="G2343" s="206"/>
      <c r="H2343" s="22"/>
      <c r="I2343" s="22"/>
      <c r="J2343" s="37"/>
      <c r="K2343" s="37"/>
      <c r="L2343" s="22"/>
      <c r="M2343" s="22"/>
      <c r="N2343" s="22"/>
      <c r="O2343" s="22"/>
      <c r="P2343" s="22"/>
      <c r="Q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</row>
    <row r="2344" spans="1:28" x14ac:dyDescent="0.25">
      <c r="A2344" s="22"/>
      <c r="B2344" s="22"/>
      <c r="C2344" s="37"/>
      <c r="D2344" s="37"/>
      <c r="E2344" s="37"/>
      <c r="F2344" s="37"/>
      <c r="G2344" s="206"/>
      <c r="H2344" s="22"/>
      <c r="I2344" s="22"/>
      <c r="J2344" s="37"/>
      <c r="K2344" s="37"/>
      <c r="L2344" s="22"/>
      <c r="M2344" s="22"/>
      <c r="N2344" s="22"/>
      <c r="O2344" s="22"/>
      <c r="P2344" s="22"/>
      <c r="Q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</row>
    <row r="2345" spans="1:28" x14ac:dyDescent="0.25">
      <c r="A2345" s="22"/>
      <c r="B2345" s="22"/>
      <c r="C2345" s="37"/>
      <c r="D2345" s="37"/>
      <c r="E2345" s="37"/>
      <c r="F2345" s="37"/>
      <c r="G2345" s="206"/>
      <c r="H2345" s="22"/>
      <c r="I2345" s="22"/>
      <c r="J2345" s="37"/>
      <c r="K2345" s="37"/>
      <c r="L2345" s="22"/>
      <c r="M2345" s="22"/>
      <c r="N2345" s="22"/>
      <c r="O2345" s="22"/>
      <c r="P2345" s="22"/>
      <c r="Q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</row>
    <row r="2346" spans="1:28" x14ac:dyDescent="0.25">
      <c r="A2346" s="22"/>
      <c r="B2346" s="22"/>
      <c r="C2346" s="37"/>
      <c r="D2346" s="37"/>
      <c r="E2346" s="37"/>
      <c r="F2346" s="37"/>
      <c r="G2346" s="206"/>
      <c r="H2346" s="22"/>
      <c r="I2346" s="22"/>
      <c r="J2346" s="37"/>
      <c r="K2346" s="37"/>
      <c r="L2346" s="22"/>
      <c r="M2346" s="22"/>
      <c r="N2346" s="22"/>
      <c r="O2346" s="22"/>
      <c r="P2346" s="22"/>
      <c r="Q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</row>
    <row r="2347" spans="1:28" x14ac:dyDescent="0.25">
      <c r="A2347" s="22"/>
      <c r="B2347" s="22"/>
      <c r="C2347" s="37"/>
      <c r="D2347" s="37"/>
      <c r="E2347" s="37"/>
      <c r="F2347" s="37"/>
      <c r="G2347" s="206"/>
      <c r="H2347" s="22"/>
      <c r="I2347" s="22"/>
      <c r="J2347" s="37"/>
      <c r="K2347" s="37"/>
      <c r="L2347" s="22"/>
      <c r="M2347" s="22"/>
      <c r="N2347" s="22"/>
      <c r="O2347" s="22"/>
      <c r="P2347" s="22"/>
      <c r="Q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</row>
    <row r="2348" spans="1:28" x14ac:dyDescent="0.25">
      <c r="A2348" s="22"/>
      <c r="B2348" s="22"/>
      <c r="C2348" s="37"/>
      <c r="D2348" s="37"/>
      <c r="E2348" s="37"/>
      <c r="F2348" s="37"/>
      <c r="G2348" s="206"/>
      <c r="H2348" s="22"/>
      <c r="I2348" s="22"/>
      <c r="J2348" s="37"/>
      <c r="K2348" s="37"/>
      <c r="L2348" s="22"/>
      <c r="M2348" s="22"/>
      <c r="N2348" s="22"/>
      <c r="O2348" s="22"/>
      <c r="P2348" s="22"/>
      <c r="Q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</row>
    <row r="2349" spans="1:28" x14ac:dyDescent="0.25">
      <c r="A2349" s="22"/>
      <c r="B2349" s="22"/>
      <c r="C2349" s="37"/>
      <c r="D2349" s="37"/>
      <c r="E2349" s="37"/>
      <c r="F2349" s="37"/>
      <c r="G2349" s="206"/>
      <c r="H2349" s="22"/>
      <c r="I2349" s="22"/>
      <c r="J2349" s="37"/>
      <c r="K2349" s="37"/>
      <c r="L2349" s="22"/>
      <c r="M2349" s="22"/>
      <c r="N2349" s="22"/>
      <c r="O2349" s="22"/>
      <c r="P2349" s="22"/>
      <c r="Q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</row>
    <row r="2350" spans="1:28" x14ac:dyDescent="0.25">
      <c r="A2350" s="22"/>
      <c r="B2350" s="22"/>
      <c r="C2350" s="37"/>
      <c r="D2350" s="37"/>
      <c r="E2350" s="37"/>
      <c r="F2350" s="37"/>
      <c r="G2350" s="206"/>
      <c r="H2350" s="22"/>
      <c r="I2350" s="22"/>
      <c r="J2350" s="37"/>
      <c r="K2350" s="37"/>
      <c r="L2350" s="22"/>
      <c r="M2350" s="22"/>
      <c r="N2350" s="22"/>
      <c r="O2350" s="22"/>
      <c r="P2350" s="22"/>
      <c r="Q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</row>
    <row r="2351" spans="1:28" x14ac:dyDescent="0.25">
      <c r="A2351" s="22"/>
      <c r="B2351" s="22"/>
      <c r="C2351" s="37"/>
      <c r="D2351" s="37"/>
      <c r="E2351" s="37"/>
      <c r="F2351" s="37"/>
      <c r="G2351" s="206"/>
      <c r="H2351" s="22"/>
      <c r="I2351" s="22"/>
      <c r="J2351" s="37"/>
      <c r="K2351" s="37"/>
      <c r="L2351" s="22"/>
      <c r="M2351" s="22"/>
      <c r="N2351" s="22"/>
      <c r="O2351" s="22"/>
      <c r="P2351" s="22"/>
      <c r="Q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</row>
    <row r="2352" spans="1:28" x14ac:dyDescent="0.25">
      <c r="A2352" s="22"/>
      <c r="B2352" s="22"/>
      <c r="C2352" s="37"/>
      <c r="D2352" s="37"/>
      <c r="E2352" s="37"/>
      <c r="F2352" s="37"/>
      <c r="G2352" s="206"/>
      <c r="H2352" s="22"/>
      <c r="I2352" s="22"/>
      <c r="J2352" s="37"/>
      <c r="K2352" s="37"/>
      <c r="L2352" s="22"/>
      <c r="M2352" s="22"/>
      <c r="N2352" s="22"/>
      <c r="O2352" s="22"/>
      <c r="P2352" s="22"/>
      <c r="Q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</row>
    <row r="2353" spans="1:28" x14ac:dyDescent="0.25">
      <c r="A2353" s="22"/>
      <c r="B2353" s="22"/>
      <c r="C2353" s="37"/>
      <c r="D2353" s="37"/>
      <c r="E2353" s="37"/>
      <c r="F2353" s="37"/>
      <c r="G2353" s="206"/>
      <c r="H2353" s="22"/>
      <c r="I2353" s="22"/>
      <c r="J2353" s="37"/>
      <c r="K2353" s="37"/>
      <c r="L2353" s="22"/>
      <c r="M2353" s="22"/>
      <c r="N2353" s="22"/>
      <c r="O2353" s="22"/>
      <c r="P2353" s="22"/>
      <c r="Q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</row>
    <row r="2354" spans="1:28" x14ac:dyDescent="0.25">
      <c r="A2354" s="22"/>
      <c r="B2354" s="22"/>
      <c r="C2354" s="37"/>
      <c r="D2354" s="37"/>
      <c r="E2354" s="37"/>
      <c r="F2354" s="37"/>
      <c r="G2354" s="206"/>
      <c r="H2354" s="22"/>
      <c r="I2354" s="22"/>
      <c r="J2354" s="37"/>
      <c r="K2354" s="37"/>
      <c r="L2354" s="22"/>
      <c r="M2354" s="22"/>
      <c r="N2354" s="22"/>
      <c r="O2354" s="22"/>
      <c r="P2354" s="22"/>
      <c r="Q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</row>
    <row r="2355" spans="1:28" x14ac:dyDescent="0.25">
      <c r="A2355" s="22"/>
      <c r="B2355" s="22"/>
      <c r="C2355" s="37"/>
      <c r="D2355" s="37"/>
      <c r="E2355" s="37"/>
      <c r="F2355" s="37"/>
      <c r="G2355" s="206"/>
      <c r="H2355" s="22"/>
      <c r="I2355" s="22"/>
      <c r="J2355" s="37"/>
      <c r="K2355" s="37"/>
      <c r="L2355" s="22"/>
      <c r="M2355" s="22"/>
      <c r="N2355" s="22"/>
      <c r="O2355" s="22"/>
      <c r="P2355" s="22"/>
      <c r="Q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</row>
    <row r="2356" spans="1:28" x14ac:dyDescent="0.25">
      <c r="A2356" s="22"/>
      <c r="B2356" s="22"/>
      <c r="C2356" s="37"/>
      <c r="D2356" s="37"/>
      <c r="E2356" s="37"/>
      <c r="F2356" s="37"/>
      <c r="G2356" s="206"/>
      <c r="H2356" s="22"/>
      <c r="I2356" s="22"/>
      <c r="J2356" s="37"/>
      <c r="K2356" s="37"/>
      <c r="L2356" s="22"/>
      <c r="M2356" s="22"/>
      <c r="N2356" s="22"/>
      <c r="O2356" s="22"/>
      <c r="P2356" s="22"/>
      <c r="Q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</row>
    <row r="2357" spans="1:28" x14ac:dyDescent="0.25">
      <c r="A2357" s="22"/>
      <c r="B2357" s="22"/>
      <c r="C2357" s="37"/>
      <c r="D2357" s="37"/>
      <c r="E2357" s="37"/>
      <c r="F2357" s="37"/>
      <c r="G2357" s="206"/>
      <c r="H2357" s="22"/>
      <c r="I2357" s="22"/>
      <c r="J2357" s="37"/>
      <c r="K2357" s="37"/>
      <c r="L2357" s="22"/>
      <c r="M2357" s="22"/>
      <c r="N2357" s="22"/>
      <c r="O2357" s="22"/>
      <c r="P2357" s="22"/>
      <c r="Q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</row>
    <row r="2358" spans="1:28" x14ac:dyDescent="0.25">
      <c r="A2358" s="22"/>
      <c r="B2358" s="22"/>
      <c r="C2358" s="37"/>
      <c r="D2358" s="37"/>
      <c r="E2358" s="37"/>
      <c r="F2358" s="37"/>
      <c r="G2358" s="206"/>
      <c r="H2358" s="22"/>
      <c r="I2358" s="22"/>
      <c r="J2358" s="37"/>
      <c r="K2358" s="37"/>
      <c r="L2358" s="22"/>
      <c r="M2358" s="22"/>
      <c r="N2358" s="22"/>
      <c r="O2358" s="22"/>
      <c r="P2358" s="22"/>
      <c r="Q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</row>
    <row r="2359" spans="1:28" x14ac:dyDescent="0.25">
      <c r="A2359" s="22"/>
      <c r="B2359" s="22"/>
      <c r="C2359" s="37"/>
      <c r="D2359" s="37"/>
      <c r="E2359" s="37"/>
      <c r="F2359" s="37"/>
      <c r="G2359" s="206"/>
      <c r="H2359" s="22"/>
      <c r="I2359" s="22"/>
      <c r="J2359" s="37"/>
      <c r="K2359" s="37"/>
      <c r="L2359" s="22"/>
      <c r="M2359" s="22"/>
      <c r="N2359" s="22"/>
      <c r="O2359" s="22"/>
      <c r="P2359" s="22"/>
      <c r="Q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</row>
    <row r="2360" spans="1:28" x14ac:dyDescent="0.25">
      <c r="A2360" s="22"/>
      <c r="B2360" s="22"/>
      <c r="C2360" s="37"/>
      <c r="D2360" s="37"/>
      <c r="E2360" s="37"/>
      <c r="F2360" s="37"/>
      <c r="G2360" s="206"/>
      <c r="H2360" s="22"/>
      <c r="I2360" s="22"/>
      <c r="J2360" s="37"/>
      <c r="K2360" s="37"/>
      <c r="L2360" s="22"/>
      <c r="M2360" s="22"/>
      <c r="N2360" s="22"/>
      <c r="O2360" s="22"/>
      <c r="P2360" s="22"/>
      <c r="Q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</row>
    <row r="2361" spans="1:28" x14ac:dyDescent="0.25">
      <c r="A2361" s="22"/>
      <c r="B2361" s="22"/>
      <c r="C2361" s="37"/>
      <c r="D2361" s="37"/>
      <c r="E2361" s="37"/>
      <c r="F2361" s="37"/>
      <c r="G2361" s="206"/>
      <c r="H2361" s="22"/>
      <c r="I2361" s="22"/>
      <c r="J2361" s="37"/>
      <c r="K2361" s="37"/>
      <c r="L2361" s="22"/>
      <c r="M2361" s="22"/>
      <c r="N2361" s="22"/>
      <c r="O2361" s="22"/>
      <c r="P2361" s="22"/>
      <c r="Q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</row>
    <row r="2362" spans="1:28" x14ac:dyDescent="0.25">
      <c r="A2362" s="22"/>
      <c r="B2362" s="22"/>
      <c r="C2362" s="37"/>
      <c r="D2362" s="37"/>
      <c r="E2362" s="37"/>
      <c r="F2362" s="37"/>
      <c r="G2362" s="206"/>
      <c r="H2362" s="22"/>
      <c r="I2362" s="22"/>
      <c r="J2362" s="37"/>
      <c r="K2362" s="37"/>
      <c r="L2362" s="22"/>
      <c r="M2362" s="22"/>
      <c r="N2362" s="22"/>
      <c r="O2362" s="22"/>
      <c r="P2362" s="22"/>
      <c r="Q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</row>
    <row r="2363" spans="1:28" x14ac:dyDescent="0.25">
      <c r="A2363" s="22"/>
      <c r="B2363" s="22"/>
      <c r="C2363" s="37"/>
      <c r="D2363" s="37"/>
      <c r="E2363" s="37"/>
      <c r="F2363" s="37"/>
      <c r="G2363" s="206"/>
      <c r="H2363" s="22"/>
      <c r="I2363" s="22"/>
      <c r="J2363" s="37"/>
      <c r="K2363" s="37"/>
      <c r="L2363" s="22"/>
      <c r="M2363" s="22"/>
      <c r="N2363" s="22"/>
      <c r="O2363" s="22"/>
      <c r="P2363" s="22"/>
      <c r="Q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</row>
    <row r="2364" spans="1:28" x14ac:dyDescent="0.25">
      <c r="A2364" s="22"/>
      <c r="B2364" s="22"/>
      <c r="C2364" s="37"/>
      <c r="D2364" s="37"/>
      <c r="E2364" s="37"/>
      <c r="F2364" s="37"/>
      <c r="G2364" s="206"/>
      <c r="H2364" s="22"/>
      <c r="I2364" s="22"/>
      <c r="J2364" s="37"/>
      <c r="K2364" s="37"/>
      <c r="L2364" s="22"/>
      <c r="M2364" s="22"/>
      <c r="N2364" s="22"/>
      <c r="O2364" s="22"/>
      <c r="P2364" s="22"/>
      <c r="Q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</row>
    <row r="2365" spans="1:28" x14ac:dyDescent="0.25">
      <c r="A2365" s="22"/>
      <c r="B2365" s="22"/>
      <c r="C2365" s="37"/>
      <c r="D2365" s="37"/>
      <c r="E2365" s="37"/>
      <c r="F2365" s="37"/>
      <c r="G2365" s="206"/>
      <c r="H2365" s="22"/>
      <c r="I2365" s="22"/>
      <c r="J2365" s="37"/>
      <c r="K2365" s="37"/>
      <c r="L2365" s="22"/>
      <c r="M2365" s="22"/>
      <c r="N2365" s="22"/>
      <c r="O2365" s="22"/>
      <c r="P2365" s="22"/>
      <c r="Q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</row>
    <row r="2366" spans="1:28" x14ac:dyDescent="0.25">
      <c r="A2366" s="22"/>
      <c r="B2366" s="22"/>
      <c r="C2366" s="37"/>
      <c r="D2366" s="37"/>
      <c r="E2366" s="37"/>
      <c r="F2366" s="37"/>
      <c r="G2366" s="206"/>
      <c r="H2366" s="22"/>
      <c r="I2366" s="22"/>
      <c r="J2366" s="37"/>
      <c r="K2366" s="37"/>
      <c r="L2366" s="22"/>
      <c r="M2366" s="22"/>
      <c r="N2366" s="22"/>
      <c r="O2366" s="22"/>
      <c r="P2366" s="22"/>
      <c r="Q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</row>
    <row r="2367" spans="1:28" x14ac:dyDescent="0.25">
      <c r="A2367" s="22"/>
      <c r="B2367" s="22"/>
      <c r="C2367" s="37"/>
      <c r="D2367" s="37"/>
      <c r="E2367" s="37"/>
      <c r="F2367" s="37"/>
      <c r="G2367" s="206"/>
      <c r="H2367" s="22"/>
      <c r="I2367" s="22"/>
      <c r="J2367" s="37"/>
      <c r="K2367" s="37"/>
      <c r="L2367" s="22"/>
      <c r="M2367" s="22"/>
      <c r="N2367" s="22"/>
      <c r="O2367" s="22"/>
      <c r="P2367" s="22"/>
      <c r="Q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</row>
    <row r="2368" spans="1:28" x14ac:dyDescent="0.25">
      <c r="A2368" s="22"/>
      <c r="B2368" s="22"/>
      <c r="C2368" s="37"/>
      <c r="D2368" s="37"/>
      <c r="E2368" s="37"/>
      <c r="F2368" s="37"/>
      <c r="G2368" s="206"/>
      <c r="H2368" s="22"/>
      <c r="I2368" s="22"/>
      <c r="J2368" s="37"/>
      <c r="K2368" s="37"/>
      <c r="L2368" s="22"/>
      <c r="M2368" s="22"/>
      <c r="N2368" s="22"/>
      <c r="O2368" s="22"/>
      <c r="P2368" s="22"/>
      <c r="Q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</row>
    <row r="2369" spans="1:28" x14ac:dyDescent="0.25">
      <c r="A2369" s="22"/>
      <c r="B2369" s="22"/>
      <c r="C2369" s="37"/>
      <c r="D2369" s="37"/>
      <c r="E2369" s="37"/>
      <c r="F2369" s="37"/>
      <c r="G2369" s="206"/>
      <c r="H2369" s="22"/>
      <c r="I2369" s="22"/>
      <c r="J2369" s="37"/>
      <c r="K2369" s="37"/>
      <c r="L2369" s="22"/>
      <c r="M2369" s="22"/>
      <c r="N2369" s="22"/>
      <c r="O2369" s="22"/>
      <c r="P2369" s="22"/>
      <c r="Q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</row>
    <row r="2370" spans="1:28" x14ac:dyDescent="0.25">
      <c r="A2370" s="22"/>
      <c r="B2370" s="22"/>
      <c r="C2370" s="37"/>
      <c r="D2370" s="37"/>
      <c r="E2370" s="37"/>
      <c r="F2370" s="37"/>
      <c r="G2370" s="206"/>
      <c r="H2370" s="22"/>
      <c r="I2370" s="22"/>
      <c r="J2370" s="37"/>
      <c r="K2370" s="37"/>
      <c r="L2370" s="22"/>
      <c r="M2370" s="22"/>
      <c r="N2370" s="22"/>
      <c r="O2370" s="22"/>
      <c r="P2370" s="22"/>
      <c r="Q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</row>
    <row r="2371" spans="1:28" x14ac:dyDescent="0.25">
      <c r="A2371" s="22"/>
      <c r="B2371" s="22"/>
      <c r="C2371" s="37"/>
      <c r="D2371" s="37"/>
      <c r="E2371" s="37"/>
      <c r="F2371" s="37"/>
      <c r="G2371" s="206"/>
      <c r="H2371" s="22"/>
      <c r="I2371" s="22"/>
      <c r="J2371" s="37"/>
      <c r="K2371" s="37"/>
      <c r="L2371" s="22"/>
      <c r="M2371" s="22"/>
      <c r="N2371" s="22"/>
      <c r="O2371" s="22"/>
      <c r="P2371" s="22"/>
      <c r="Q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</row>
    <row r="2372" spans="1:28" x14ac:dyDescent="0.25">
      <c r="A2372" s="22"/>
      <c r="B2372" s="22"/>
      <c r="C2372" s="37"/>
      <c r="D2372" s="37"/>
      <c r="E2372" s="37"/>
      <c r="F2372" s="37"/>
      <c r="G2372" s="206"/>
      <c r="H2372" s="22"/>
      <c r="I2372" s="22"/>
      <c r="J2372" s="37"/>
      <c r="K2372" s="37"/>
      <c r="L2372" s="22"/>
      <c r="M2372" s="22"/>
      <c r="N2372" s="22"/>
      <c r="O2372" s="22"/>
      <c r="P2372" s="22"/>
      <c r="Q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</row>
    <row r="2373" spans="1:28" x14ac:dyDescent="0.25">
      <c r="A2373" s="22"/>
      <c r="B2373" s="22"/>
      <c r="C2373" s="37"/>
      <c r="D2373" s="37"/>
      <c r="E2373" s="37"/>
      <c r="F2373" s="37"/>
      <c r="G2373" s="206"/>
      <c r="H2373" s="22"/>
      <c r="I2373" s="22"/>
      <c r="J2373" s="37"/>
      <c r="K2373" s="37"/>
      <c r="L2373" s="22"/>
      <c r="M2373" s="22"/>
      <c r="N2373" s="22"/>
      <c r="O2373" s="22"/>
      <c r="P2373" s="22"/>
      <c r="Q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</row>
    <row r="2374" spans="1:28" x14ac:dyDescent="0.25">
      <c r="A2374" s="22"/>
      <c r="B2374" s="22"/>
      <c r="C2374" s="37"/>
      <c r="D2374" s="37"/>
      <c r="E2374" s="37"/>
      <c r="F2374" s="37"/>
      <c r="G2374" s="206"/>
      <c r="H2374" s="22"/>
      <c r="I2374" s="22"/>
      <c r="J2374" s="37"/>
      <c r="K2374" s="37"/>
      <c r="L2374" s="22"/>
      <c r="M2374" s="22"/>
      <c r="N2374" s="22"/>
      <c r="O2374" s="22"/>
      <c r="P2374" s="22"/>
      <c r="Q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</row>
    <row r="2375" spans="1:28" x14ac:dyDescent="0.25">
      <c r="A2375" s="22"/>
      <c r="B2375" s="22"/>
      <c r="C2375" s="37"/>
      <c r="D2375" s="37"/>
      <c r="E2375" s="37"/>
      <c r="F2375" s="37"/>
      <c r="G2375" s="206"/>
      <c r="H2375" s="22"/>
      <c r="I2375" s="22"/>
      <c r="J2375" s="37"/>
      <c r="K2375" s="37"/>
      <c r="L2375" s="22"/>
      <c r="M2375" s="22"/>
      <c r="N2375" s="22"/>
      <c r="O2375" s="22"/>
      <c r="P2375" s="22"/>
      <c r="Q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</row>
    <row r="2376" spans="1:28" x14ac:dyDescent="0.25">
      <c r="A2376" s="22"/>
      <c r="B2376" s="22"/>
      <c r="C2376" s="37"/>
      <c r="D2376" s="37"/>
      <c r="E2376" s="37"/>
      <c r="F2376" s="37"/>
      <c r="G2376" s="206"/>
      <c r="H2376" s="22"/>
      <c r="I2376" s="22"/>
      <c r="J2376" s="37"/>
      <c r="K2376" s="37"/>
      <c r="L2376" s="22"/>
      <c r="M2376" s="22"/>
      <c r="N2376" s="22"/>
      <c r="O2376" s="22"/>
      <c r="P2376" s="22"/>
      <c r="Q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</row>
    <row r="2377" spans="1:28" x14ac:dyDescent="0.25">
      <c r="A2377" s="22"/>
      <c r="B2377" s="22"/>
      <c r="C2377" s="37"/>
      <c r="D2377" s="37"/>
      <c r="E2377" s="37"/>
      <c r="F2377" s="37"/>
      <c r="G2377" s="206"/>
      <c r="H2377" s="22"/>
      <c r="I2377" s="22"/>
      <c r="J2377" s="37"/>
      <c r="K2377" s="37"/>
      <c r="L2377" s="22"/>
      <c r="M2377" s="22"/>
      <c r="N2377" s="22"/>
      <c r="O2377" s="22"/>
      <c r="P2377" s="22"/>
      <c r="Q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</row>
    <row r="2378" spans="1:28" x14ac:dyDescent="0.25">
      <c r="A2378" s="22"/>
      <c r="B2378" s="22"/>
      <c r="C2378" s="37"/>
      <c r="D2378" s="37"/>
      <c r="E2378" s="37"/>
      <c r="F2378" s="37"/>
      <c r="G2378" s="206"/>
      <c r="H2378" s="22"/>
      <c r="I2378" s="22"/>
      <c r="J2378" s="37"/>
      <c r="K2378" s="37"/>
      <c r="L2378" s="22"/>
      <c r="M2378" s="22"/>
      <c r="N2378" s="22"/>
      <c r="O2378" s="22"/>
      <c r="P2378" s="22"/>
      <c r="Q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</row>
    <row r="2379" spans="1:28" x14ac:dyDescent="0.25">
      <c r="A2379" s="22"/>
      <c r="B2379" s="22"/>
      <c r="C2379" s="37"/>
      <c r="D2379" s="37"/>
      <c r="E2379" s="37"/>
      <c r="F2379" s="37"/>
      <c r="G2379" s="206"/>
      <c r="H2379" s="22"/>
      <c r="I2379" s="22"/>
      <c r="J2379" s="37"/>
      <c r="K2379" s="37"/>
      <c r="L2379" s="22"/>
      <c r="M2379" s="22"/>
      <c r="N2379" s="22"/>
      <c r="O2379" s="22"/>
      <c r="P2379" s="22"/>
      <c r="Q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</row>
    <row r="2380" spans="1:28" x14ac:dyDescent="0.25">
      <c r="A2380" s="22"/>
      <c r="B2380" s="22"/>
      <c r="C2380" s="37"/>
      <c r="D2380" s="37"/>
      <c r="E2380" s="37"/>
      <c r="F2380" s="37"/>
      <c r="G2380" s="206"/>
      <c r="H2380" s="22"/>
      <c r="I2380" s="22"/>
      <c r="J2380" s="37"/>
      <c r="K2380" s="37"/>
      <c r="L2380" s="22"/>
      <c r="M2380" s="22"/>
      <c r="N2380" s="22"/>
      <c r="O2380" s="22"/>
      <c r="P2380" s="22"/>
      <c r="Q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</row>
    <row r="2381" spans="1:28" x14ac:dyDescent="0.25">
      <c r="A2381" s="22"/>
      <c r="B2381" s="22"/>
      <c r="C2381" s="37"/>
      <c r="D2381" s="37"/>
      <c r="E2381" s="37"/>
      <c r="F2381" s="37"/>
      <c r="G2381" s="206"/>
      <c r="H2381" s="22"/>
      <c r="I2381" s="22"/>
      <c r="J2381" s="37"/>
      <c r="K2381" s="37"/>
      <c r="L2381" s="22"/>
      <c r="M2381" s="22"/>
      <c r="N2381" s="22"/>
      <c r="O2381" s="22"/>
      <c r="P2381" s="22"/>
      <c r="Q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</row>
    <row r="2382" spans="1:28" x14ac:dyDescent="0.25">
      <c r="A2382" s="22"/>
      <c r="B2382" s="22"/>
      <c r="C2382" s="37"/>
      <c r="D2382" s="37"/>
      <c r="E2382" s="37"/>
      <c r="F2382" s="37"/>
      <c r="G2382" s="206"/>
      <c r="H2382" s="22"/>
      <c r="I2382" s="22"/>
      <c r="J2382" s="37"/>
      <c r="K2382" s="37"/>
      <c r="L2382" s="22"/>
      <c r="M2382" s="22"/>
      <c r="N2382" s="22"/>
      <c r="O2382" s="22"/>
      <c r="P2382" s="22"/>
      <c r="Q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</row>
    <row r="2383" spans="1:28" x14ac:dyDescent="0.25">
      <c r="A2383" s="22"/>
      <c r="B2383" s="22"/>
      <c r="C2383" s="37"/>
      <c r="D2383" s="37"/>
      <c r="E2383" s="37"/>
      <c r="F2383" s="37"/>
      <c r="G2383" s="206"/>
      <c r="H2383" s="22"/>
      <c r="I2383" s="22"/>
      <c r="J2383" s="37"/>
      <c r="K2383" s="37"/>
      <c r="L2383" s="22"/>
      <c r="M2383" s="22"/>
      <c r="N2383" s="22"/>
      <c r="O2383" s="22"/>
      <c r="P2383" s="22"/>
      <c r="Q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</row>
    <row r="2384" spans="1:28" x14ac:dyDescent="0.25">
      <c r="A2384" s="22"/>
      <c r="B2384" s="22"/>
      <c r="C2384" s="37"/>
      <c r="D2384" s="37"/>
      <c r="E2384" s="37"/>
      <c r="F2384" s="37"/>
      <c r="G2384" s="206"/>
      <c r="H2384" s="22"/>
      <c r="I2384" s="22"/>
      <c r="J2384" s="37"/>
      <c r="K2384" s="37"/>
      <c r="L2384" s="22"/>
      <c r="M2384" s="22"/>
      <c r="N2384" s="22"/>
      <c r="O2384" s="22"/>
      <c r="P2384" s="22"/>
      <c r="Q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</row>
    <row r="2385" spans="1:28" x14ac:dyDescent="0.25">
      <c r="A2385" s="22"/>
      <c r="B2385" s="22"/>
      <c r="C2385" s="37"/>
      <c r="D2385" s="37"/>
      <c r="E2385" s="37"/>
      <c r="F2385" s="37"/>
      <c r="G2385" s="206"/>
      <c r="H2385" s="22"/>
      <c r="I2385" s="22"/>
      <c r="J2385" s="37"/>
      <c r="K2385" s="37"/>
      <c r="L2385" s="22"/>
      <c r="M2385" s="22"/>
      <c r="N2385" s="22"/>
      <c r="O2385" s="22"/>
      <c r="P2385" s="22"/>
      <c r="Q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</row>
    <row r="2386" spans="1:28" x14ac:dyDescent="0.25">
      <c r="A2386" s="22"/>
      <c r="B2386" s="22"/>
      <c r="C2386" s="37"/>
      <c r="D2386" s="37"/>
      <c r="E2386" s="37"/>
      <c r="F2386" s="37"/>
      <c r="G2386" s="206"/>
      <c r="H2386" s="22"/>
      <c r="I2386" s="22"/>
      <c r="J2386" s="37"/>
      <c r="K2386" s="37"/>
      <c r="L2386" s="22"/>
      <c r="M2386" s="22"/>
      <c r="N2386" s="22"/>
      <c r="O2386" s="22"/>
      <c r="P2386" s="22"/>
      <c r="Q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</row>
    <row r="2387" spans="1:28" x14ac:dyDescent="0.25">
      <c r="A2387" s="22"/>
      <c r="B2387" s="22"/>
      <c r="C2387" s="37"/>
      <c r="D2387" s="37"/>
      <c r="E2387" s="37"/>
      <c r="F2387" s="37"/>
      <c r="G2387" s="206"/>
      <c r="H2387" s="22"/>
      <c r="I2387" s="22"/>
      <c r="J2387" s="37"/>
      <c r="K2387" s="37"/>
      <c r="L2387" s="22"/>
      <c r="M2387" s="22"/>
      <c r="N2387" s="22"/>
      <c r="O2387" s="22"/>
      <c r="P2387" s="22"/>
      <c r="Q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</row>
    <row r="2388" spans="1:28" x14ac:dyDescent="0.25">
      <c r="A2388" s="22"/>
      <c r="B2388" s="22"/>
      <c r="C2388" s="37"/>
      <c r="D2388" s="37"/>
      <c r="E2388" s="37"/>
      <c r="F2388" s="37"/>
      <c r="G2388" s="206"/>
      <c r="H2388" s="22"/>
      <c r="I2388" s="22"/>
      <c r="J2388" s="37"/>
      <c r="K2388" s="37"/>
      <c r="L2388" s="22"/>
      <c r="M2388" s="22"/>
      <c r="N2388" s="22"/>
      <c r="O2388" s="22"/>
      <c r="P2388" s="22"/>
      <c r="Q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</row>
    <row r="2389" spans="1:28" x14ac:dyDescent="0.25">
      <c r="A2389" s="22"/>
      <c r="B2389" s="22"/>
      <c r="C2389" s="37"/>
      <c r="D2389" s="37"/>
      <c r="E2389" s="37"/>
      <c r="F2389" s="37"/>
      <c r="G2389" s="206"/>
      <c r="H2389" s="22"/>
      <c r="I2389" s="22"/>
      <c r="J2389" s="37"/>
      <c r="K2389" s="37"/>
      <c r="L2389" s="22"/>
      <c r="M2389" s="22"/>
      <c r="N2389" s="22"/>
      <c r="O2389" s="22"/>
      <c r="P2389" s="22"/>
      <c r="Q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</row>
    <row r="2390" spans="1:28" x14ac:dyDescent="0.25">
      <c r="A2390" s="22"/>
      <c r="B2390" s="22"/>
      <c r="C2390" s="37"/>
      <c r="D2390" s="37"/>
      <c r="E2390" s="37"/>
      <c r="F2390" s="37"/>
      <c r="G2390" s="206"/>
      <c r="H2390" s="22"/>
      <c r="I2390" s="22"/>
      <c r="J2390" s="37"/>
      <c r="K2390" s="37"/>
      <c r="L2390" s="22"/>
      <c r="M2390" s="22"/>
      <c r="N2390" s="22"/>
      <c r="O2390" s="22"/>
      <c r="P2390" s="22"/>
      <c r="Q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</row>
    <row r="2391" spans="1:28" x14ac:dyDescent="0.25">
      <c r="A2391" s="22"/>
      <c r="B2391" s="22"/>
      <c r="C2391" s="37"/>
      <c r="D2391" s="37"/>
      <c r="E2391" s="37"/>
      <c r="F2391" s="37"/>
      <c r="G2391" s="206"/>
      <c r="H2391" s="22"/>
      <c r="I2391" s="22"/>
      <c r="J2391" s="37"/>
      <c r="K2391" s="37"/>
      <c r="L2391" s="22"/>
      <c r="M2391" s="22"/>
      <c r="N2391" s="22"/>
      <c r="O2391" s="22"/>
      <c r="P2391" s="22"/>
      <c r="Q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</row>
    <row r="2392" spans="1:28" x14ac:dyDescent="0.25">
      <c r="A2392" s="22"/>
      <c r="B2392" s="22"/>
      <c r="C2392" s="37"/>
      <c r="D2392" s="37"/>
      <c r="E2392" s="37"/>
      <c r="F2392" s="37"/>
      <c r="G2392" s="206"/>
      <c r="H2392" s="22"/>
      <c r="I2392" s="22"/>
      <c r="J2392" s="37"/>
      <c r="K2392" s="37"/>
      <c r="L2392" s="22"/>
      <c r="M2392" s="22"/>
      <c r="N2392" s="22"/>
      <c r="O2392" s="22"/>
      <c r="P2392" s="22"/>
      <c r="Q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</row>
    <row r="2393" spans="1:28" x14ac:dyDescent="0.25">
      <c r="A2393" s="22"/>
      <c r="B2393" s="22"/>
      <c r="C2393" s="37"/>
      <c r="D2393" s="37"/>
      <c r="E2393" s="37"/>
      <c r="F2393" s="37"/>
      <c r="G2393" s="206"/>
      <c r="H2393" s="22"/>
      <c r="I2393" s="22"/>
      <c r="J2393" s="37"/>
      <c r="K2393" s="37"/>
      <c r="L2393" s="22"/>
      <c r="M2393" s="22"/>
      <c r="N2393" s="22"/>
      <c r="O2393" s="22"/>
      <c r="P2393" s="22"/>
      <c r="Q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</row>
    <row r="2394" spans="1:28" x14ac:dyDescent="0.25">
      <c r="A2394" s="22"/>
      <c r="B2394" s="22"/>
      <c r="C2394" s="37"/>
      <c r="D2394" s="37"/>
      <c r="E2394" s="37"/>
      <c r="F2394" s="37"/>
      <c r="G2394" s="206"/>
      <c r="H2394" s="22"/>
      <c r="I2394" s="22"/>
      <c r="J2394" s="37"/>
      <c r="K2394" s="37"/>
      <c r="L2394" s="22"/>
      <c r="M2394" s="22"/>
      <c r="N2394" s="22"/>
      <c r="O2394" s="22"/>
      <c r="P2394" s="22"/>
      <c r="Q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</row>
    <row r="2395" spans="1:28" x14ac:dyDescent="0.25">
      <c r="A2395" s="22"/>
      <c r="B2395" s="22"/>
      <c r="C2395" s="37"/>
      <c r="D2395" s="37"/>
      <c r="E2395" s="37"/>
      <c r="F2395" s="37"/>
      <c r="G2395" s="206"/>
      <c r="H2395" s="22"/>
      <c r="I2395" s="22"/>
      <c r="J2395" s="37"/>
      <c r="K2395" s="37"/>
      <c r="L2395" s="22"/>
      <c r="M2395" s="22"/>
      <c r="N2395" s="22"/>
      <c r="O2395" s="22"/>
      <c r="P2395" s="22"/>
      <c r="Q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</row>
    <row r="2396" spans="1:28" x14ac:dyDescent="0.25">
      <c r="A2396" s="22"/>
      <c r="B2396" s="22"/>
      <c r="C2396" s="37"/>
      <c r="D2396" s="37"/>
      <c r="E2396" s="37"/>
      <c r="F2396" s="37"/>
      <c r="G2396" s="206"/>
      <c r="H2396" s="22"/>
      <c r="I2396" s="22"/>
      <c r="J2396" s="37"/>
      <c r="K2396" s="37"/>
      <c r="L2396" s="22"/>
      <c r="M2396" s="22"/>
      <c r="N2396" s="22"/>
      <c r="O2396" s="22"/>
      <c r="P2396" s="22"/>
      <c r="Q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</row>
    <row r="2397" spans="1:28" x14ac:dyDescent="0.25">
      <c r="A2397" s="22"/>
      <c r="B2397" s="22"/>
      <c r="C2397" s="37"/>
      <c r="D2397" s="37"/>
      <c r="E2397" s="37"/>
      <c r="F2397" s="37"/>
      <c r="G2397" s="206"/>
      <c r="H2397" s="22"/>
      <c r="I2397" s="22"/>
      <c r="J2397" s="37"/>
      <c r="K2397" s="37"/>
      <c r="L2397" s="22"/>
      <c r="M2397" s="22"/>
      <c r="N2397" s="22"/>
      <c r="O2397" s="22"/>
      <c r="P2397" s="22"/>
      <c r="Q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</row>
    <row r="2398" spans="1:28" x14ac:dyDescent="0.25">
      <c r="A2398" s="22"/>
      <c r="B2398" s="22"/>
      <c r="C2398" s="37"/>
      <c r="D2398" s="37"/>
      <c r="E2398" s="37"/>
      <c r="F2398" s="37"/>
      <c r="G2398" s="206"/>
      <c r="H2398" s="22"/>
      <c r="I2398" s="22"/>
      <c r="J2398" s="37"/>
      <c r="K2398" s="37"/>
      <c r="L2398" s="22"/>
      <c r="M2398" s="22"/>
      <c r="N2398" s="22"/>
      <c r="O2398" s="22"/>
      <c r="P2398" s="22"/>
      <c r="Q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</row>
    <row r="2399" spans="1:28" x14ac:dyDescent="0.25">
      <c r="A2399" s="22"/>
      <c r="B2399" s="22"/>
      <c r="C2399" s="37"/>
      <c r="D2399" s="37"/>
      <c r="E2399" s="37"/>
      <c r="F2399" s="37"/>
      <c r="G2399" s="206"/>
      <c r="H2399" s="22"/>
      <c r="I2399" s="22"/>
      <c r="J2399" s="37"/>
      <c r="K2399" s="37"/>
      <c r="L2399" s="22"/>
      <c r="M2399" s="22"/>
      <c r="N2399" s="22"/>
      <c r="O2399" s="22"/>
      <c r="P2399" s="22"/>
      <c r="Q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</row>
    <row r="2400" spans="1:28" x14ac:dyDescent="0.25">
      <c r="A2400" s="22"/>
      <c r="B2400" s="22"/>
      <c r="C2400" s="37"/>
      <c r="D2400" s="37"/>
      <c r="E2400" s="37"/>
      <c r="F2400" s="37"/>
      <c r="G2400" s="206"/>
      <c r="H2400" s="22"/>
      <c r="I2400" s="22"/>
      <c r="J2400" s="37"/>
      <c r="K2400" s="37"/>
      <c r="L2400" s="22"/>
      <c r="M2400" s="22"/>
      <c r="N2400" s="22"/>
      <c r="O2400" s="22"/>
      <c r="P2400" s="22"/>
      <c r="Q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</row>
    <row r="2401" spans="1:28" x14ac:dyDescent="0.25">
      <c r="A2401" s="22"/>
      <c r="B2401" s="22"/>
      <c r="C2401" s="37"/>
      <c r="D2401" s="37"/>
      <c r="E2401" s="37"/>
      <c r="F2401" s="37"/>
      <c r="G2401" s="206"/>
      <c r="H2401" s="22"/>
      <c r="I2401" s="22"/>
      <c r="J2401" s="37"/>
      <c r="K2401" s="37"/>
      <c r="L2401" s="22"/>
      <c r="M2401" s="22"/>
      <c r="N2401" s="22"/>
      <c r="O2401" s="22"/>
      <c r="P2401" s="22"/>
      <c r="Q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</row>
    <row r="2402" spans="1:28" x14ac:dyDescent="0.25">
      <c r="A2402" s="22"/>
      <c r="B2402" s="22"/>
      <c r="C2402" s="37"/>
      <c r="D2402" s="37"/>
      <c r="E2402" s="37"/>
      <c r="F2402" s="37"/>
      <c r="G2402" s="206"/>
      <c r="H2402" s="22"/>
      <c r="I2402" s="22"/>
      <c r="J2402" s="37"/>
      <c r="K2402" s="37"/>
      <c r="L2402" s="22"/>
      <c r="M2402" s="22"/>
      <c r="N2402" s="22"/>
      <c r="O2402" s="22"/>
      <c r="P2402" s="22"/>
      <c r="Q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</row>
    <row r="2403" spans="1:28" x14ac:dyDescent="0.25">
      <c r="A2403" s="22"/>
      <c r="B2403" s="22"/>
      <c r="C2403" s="37"/>
      <c r="D2403" s="37"/>
      <c r="E2403" s="37"/>
      <c r="F2403" s="37"/>
      <c r="G2403" s="206"/>
      <c r="H2403" s="22"/>
      <c r="I2403" s="22"/>
      <c r="J2403" s="37"/>
      <c r="K2403" s="37"/>
      <c r="L2403" s="22"/>
      <c r="M2403" s="22"/>
      <c r="N2403" s="22"/>
      <c r="O2403" s="22"/>
      <c r="P2403" s="22"/>
      <c r="Q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</row>
    <row r="2404" spans="1:28" x14ac:dyDescent="0.25">
      <c r="A2404" s="22"/>
      <c r="B2404" s="22"/>
      <c r="C2404" s="37"/>
      <c r="D2404" s="37"/>
      <c r="E2404" s="37"/>
      <c r="F2404" s="37"/>
      <c r="G2404" s="206"/>
      <c r="H2404" s="22"/>
      <c r="I2404" s="22"/>
      <c r="J2404" s="37"/>
      <c r="K2404" s="37"/>
      <c r="L2404" s="22"/>
      <c r="M2404" s="22"/>
      <c r="N2404" s="22"/>
      <c r="O2404" s="22"/>
      <c r="P2404" s="22"/>
      <c r="Q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</row>
    <row r="2405" spans="1:28" x14ac:dyDescent="0.25">
      <c r="A2405" s="22"/>
      <c r="B2405" s="22"/>
      <c r="C2405" s="37"/>
      <c r="D2405" s="37"/>
      <c r="E2405" s="37"/>
      <c r="F2405" s="37"/>
      <c r="G2405" s="206"/>
      <c r="H2405" s="22"/>
      <c r="I2405" s="22"/>
      <c r="J2405" s="37"/>
      <c r="K2405" s="37"/>
      <c r="L2405" s="22"/>
      <c r="M2405" s="22"/>
      <c r="N2405" s="22"/>
      <c r="O2405" s="22"/>
      <c r="P2405" s="22"/>
      <c r="Q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</row>
    <row r="2406" spans="1:28" x14ac:dyDescent="0.25">
      <c r="A2406" s="22"/>
      <c r="B2406" s="22"/>
      <c r="C2406" s="37"/>
      <c r="D2406" s="37"/>
      <c r="E2406" s="37"/>
      <c r="F2406" s="37"/>
      <c r="G2406" s="206"/>
      <c r="H2406" s="22"/>
      <c r="I2406" s="22"/>
      <c r="J2406" s="37"/>
      <c r="K2406" s="37"/>
      <c r="L2406" s="22"/>
      <c r="M2406" s="22"/>
      <c r="N2406" s="22"/>
      <c r="O2406" s="22"/>
      <c r="P2406" s="22"/>
      <c r="Q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</row>
    <row r="2407" spans="1:28" x14ac:dyDescent="0.25">
      <c r="A2407" s="22"/>
      <c r="B2407" s="22"/>
      <c r="C2407" s="37"/>
      <c r="D2407" s="37"/>
      <c r="E2407" s="37"/>
      <c r="F2407" s="37"/>
      <c r="G2407" s="206"/>
      <c r="H2407" s="22"/>
      <c r="I2407" s="22"/>
      <c r="J2407" s="37"/>
      <c r="K2407" s="37"/>
      <c r="L2407" s="22"/>
      <c r="M2407" s="22"/>
      <c r="N2407" s="22"/>
      <c r="O2407" s="22"/>
      <c r="P2407" s="22"/>
      <c r="Q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</row>
    <row r="2408" spans="1:28" x14ac:dyDescent="0.25">
      <c r="A2408" s="22"/>
      <c r="B2408" s="22"/>
      <c r="C2408" s="37"/>
      <c r="D2408" s="37"/>
      <c r="E2408" s="37"/>
      <c r="F2408" s="37"/>
      <c r="G2408" s="206"/>
      <c r="H2408" s="22"/>
      <c r="I2408" s="22"/>
      <c r="J2408" s="37"/>
      <c r="K2408" s="37"/>
      <c r="L2408" s="22"/>
      <c r="M2408" s="22"/>
      <c r="N2408" s="22"/>
      <c r="O2408" s="22"/>
      <c r="P2408" s="22"/>
      <c r="Q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</row>
    <row r="2409" spans="1:28" x14ac:dyDescent="0.25">
      <c r="A2409" s="22"/>
      <c r="B2409" s="22"/>
      <c r="C2409" s="37"/>
      <c r="D2409" s="37"/>
      <c r="E2409" s="37"/>
      <c r="F2409" s="37"/>
      <c r="G2409" s="206"/>
      <c r="H2409" s="22"/>
      <c r="I2409" s="22"/>
      <c r="J2409" s="37"/>
      <c r="K2409" s="37"/>
      <c r="L2409" s="22"/>
      <c r="M2409" s="22"/>
      <c r="N2409" s="22"/>
      <c r="O2409" s="22"/>
      <c r="P2409" s="22"/>
      <c r="Q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</row>
    <row r="2410" spans="1:28" x14ac:dyDescent="0.25">
      <c r="A2410" s="22"/>
      <c r="B2410" s="22"/>
      <c r="C2410" s="37"/>
      <c r="D2410" s="37"/>
      <c r="E2410" s="37"/>
      <c r="F2410" s="37"/>
      <c r="G2410" s="206"/>
      <c r="H2410" s="22"/>
      <c r="I2410" s="22"/>
      <c r="J2410" s="37"/>
      <c r="K2410" s="37"/>
      <c r="L2410" s="22"/>
      <c r="M2410" s="22"/>
      <c r="N2410" s="22"/>
      <c r="O2410" s="22"/>
      <c r="P2410" s="22"/>
      <c r="Q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</row>
    <row r="2411" spans="1:28" x14ac:dyDescent="0.25">
      <c r="A2411" s="22"/>
      <c r="B2411" s="22"/>
      <c r="C2411" s="37"/>
      <c r="D2411" s="37"/>
      <c r="E2411" s="37"/>
      <c r="F2411" s="37"/>
      <c r="G2411" s="206"/>
      <c r="H2411" s="22"/>
      <c r="I2411" s="22"/>
      <c r="J2411" s="37"/>
      <c r="K2411" s="37"/>
      <c r="L2411" s="22"/>
      <c r="M2411" s="22"/>
      <c r="N2411" s="22"/>
      <c r="O2411" s="22"/>
      <c r="P2411" s="22"/>
      <c r="Q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</row>
    <row r="2412" spans="1:28" x14ac:dyDescent="0.25">
      <c r="A2412" s="22"/>
      <c r="B2412" s="22"/>
      <c r="C2412" s="37"/>
      <c r="D2412" s="37"/>
      <c r="E2412" s="37"/>
      <c r="F2412" s="37"/>
      <c r="G2412" s="206"/>
      <c r="H2412" s="22"/>
      <c r="I2412" s="22"/>
      <c r="J2412" s="37"/>
      <c r="K2412" s="37"/>
      <c r="L2412" s="22"/>
      <c r="M2412" s="22"/>
      <c r="N2412" s="22"/>
      <c r="O2412" s="22"/>
      <c r="P2412" s="22"/>
      <c r="Q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</row>
    <row r="2413" spans="1:28" x14ac:dyDescent="0.25">
      <c r="A2413" s="22"/>
      <c r="B2413" s="22"/>
      <c r="C2413" s="37"/>
      <c r="D2413" s="37"/>
      <c r="E2413" s="37"/>
      <c r="F2413" s="37"/>
      <c r="G2413" s="206"/>
      <c r="H2413" s="22"/>
      <c r="I2413" s="22"/>
      <c r="J2413" s="37"/>
      <c r="K2413" s="37"/>
      <c r="L2413" s="22"/>
      <c r="M2413" s="22"/>
      <c r="N2413" s="22"/>
      <c r="O2413" s="22"/>
      <c r="P2413" s="22"/>
      <c r="Q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</row>
    <row r="2414" spans="1:28" x14ac:dyDescent="0.25">
      <c r="A2414" s="22"/>
      <c r="B2414" s="22"/>
      <c r="C2414" s="37"/>
      <c r="D2414" s="37"/>
      <c r="E2414" s="37"/>
      <c r="F2414" s="37"/>
      <c r="G2414" s="206"/>
      <c r="H2414" s="22"/>
      <c r="I2414" s="22"/>
      <c r="J2414" s="37"/>
      <c r="K2414" s="37"/>
      <c r="L2414" s="22"/>
      <c r="M2414" s="22"/>
      <c r="N2414" s="22"/>
      <c r="O2414" s="22"/>
      <c r="P2414" s="22"/>
      <c r="Q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</row>
    <row r="2415" spans="1:28" x14ac:dyDescent="0.25">
      <c r="A2415" s="22"/>
      <c r="B2415" s="22"/>
      <c r="C2415" s="37"/>
      <c r="D2415" s="37"/>
      <c r="E2415" s="37"/>
      <c r="F2415" s="37"/>
      <c r="G2415" s="206"/>
      <c r="H2415" s="22"/>
      <c r="I2415" s="22"/>
      <c r="J2415" s="37"/>
      <c r="K2415" s="37"/>
      <c r="L2415" s="22"/>
      <c r="M2415" s="22"/>
      <c r="N2415" s="22"/>
      <c r="O2415" s="22"/>
      <c r="P2415" s="22"/>
      <c r="Q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</row>
    <row r="2416" spans="1:28" x14ac:dyDescent="0.25">
      <c r="A2416" s="22"/>
      <c r="B2416" s="22"/>
      <c r="C2416" s="37"/>
      <c r="D2416" s="37"/>
      <c r="E2416" s="37"/>
      <c r="F2416" s="37"/>
      <c r="G2416" s="206"/>
      <c r="H2416" s="22"/>
      <c r="I2416" s="22"/>
      <c r="J2416" s="37"/>
      <c r="K2416" s="37"/>
      <c r="L2416" s="22"/>
      <c r="M2416" s="22"/>
      <c r="N2416" s="22"/>
      <c r="O2416" s="22"/>
      <c r="P2416" s="22"/>
      <c r="Q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</row>
    <row r="2417" spans="1:28" x14ac:dyDescent="0.25">
      <c r="A2417" s="22"/>
      <c r="B2417" s="22"/>
      <c r="C2417" s="37"/>
      <c r="D2417" s="37"/>
      <c r="E2417" s="37"/>
      <c r="F2417" s="37"/>
      <c r="G2417" s="206"/>
      <c r="H2417" s="22"/>
      <c r="I2417" s="22"/>
      <c r="J2417" s="37"/>
      <c r="K2417" s="37"/>
      <c r="L2417" s="22"/>
      <c r="M2417" s="22"/>
      <c r="N2417" s="22"/>
      <c r="O2417" s="22"/>
      <c r="P2417" s="22"/>
      <c r="Q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</row>
    <row r="2418" spans="1:28" x14ac:dyDescent="0.25">
      <c r="A2418" s="22"/>
      <c r="B2418" s="22"/>
      <c r="C2418" s="37"/>
      <c r="D2418" s="37"/>
      <c r="E2418" s="37"/>
      <c r="F2418" s="37"/>
      <c r="G2418" s="206"/>
      <c r="H2418" s="22"/>
      <c r="I2418" s="22"/>
      <c r="J2418" s="37"/>
      <c r="K2418" s="37"/>
      <c r="L2418" s="22"/>
      <c r="M2418" s="22"/>
      <c r="N2418" s="22"/>
      <c r="O2418" s="22"/>
      <c r="P2418" s="22"/>
      <c r="Q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</row>
    <row r="2419" spans="1:28" x14ac:dyDescent="0.25">
      <c r="A2419" s="22"/>
      <c r="B2419" s="22"/>
      <c r="C2419" s="37"/>
      <c r="D2419" s="37"/>
      <c r="E2419" s="37"/>
      <c r="F2419" s="37"/>
      <c r="G2419" s="206"/>
      <c r="H2419" s="22"/>
      <c r="I2419" s="22"/>
      <c r="J2419" s="37"/>
      <c r="K2419" s="37"/>
      <c r="L2419" s="22"/>
      <c r="M2419" s="22"/>
      <c r="N2419" s="22"/>
      <c r="O2419" s="22"/>
      <c r="P2419" s="22"/>
      <c r="Q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</row>
    <row r="2420" spans="1:28" x14ac:dyDescent="0.25">
      <c r="A2420" s="22"/>
      <c r="B2420" s="22"/>
      <c r="C2420" s="37"/>
      <c r="D2420" s="37"/>
      <c r="E2420" s="37"/>
      <c r="F2420" s="37"/>
      <c r="G2420" s="206"/>
      <c r="H2420" s="22"/>
      <c r="I2420" s="22"/>
      <c r="J2420" s="37"/>
      <c r="K2420" s="37"/>
      <c r="L2420" s="22"/>
      <c r="M2420" s="22"/>
      <c r="N2420" s="22"/>
      <c r="O2420" s="22"/>
      <c r="P2420" s="22"/>
      <c r="Q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</row>
    <row r="2421" spans="1:28" x14ac:dyDescent="0.25">
      <c r="A2421" s="22"/>
      <c r="B2421" s="22"/>
      <c r="C2421" s="37"/>
      <c r="D2421" s="37"/>
      <c r="E2421" s="37"/>
      <c r="F2421" s="37"/>
      <c r="G2421" s="206"/>
      <c r="H2421" s="22"/>
      <c r="I2421" s="22"/>
      <c r="J2421" s="37"/>
      <c r="K2421" s="37"/>
      <c r="L2421" s="22"/>
      <c r="M2421" s="22"/>
      <c r="N2421" s="22"/>
      <c r="O2421" s="22"/>
      <c r="P2421" s="22"/>
      <c r="Q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</row>
    <row r="2422" spans="1:28" x14ac:dyDescent="0.25">
      <c r="A2422" s="22"/>
      <c r="B2422" s="22"/>
      <c r="C2422" s="37"/>
      <c r="D2422" s="37"/>
      <c r="E2422" s="37"/>
      <c r="F2422" s="37"/>
      <c r="G2422" s="206"/>
      <c r="H2422" s="22"/>
      <c r="I2422" s="22"/>
      <c r="J2422" s="37"/>
      <c r="K2422" s="37"/>
      <c r="L2422" s="22"/>
      <c r="M2422" s="22"/>
      <c r="N2422" s="22"/>
      <c r="O2422" s="22"/>
      <c r="P2422" s="22"/>
      <c r="Q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</row>
    <row r="2423" spans="1:28" x14ac:dyDescent="0.25">
      <c r="A2423" s="22"/>
      <c r="B2423" s="22"/>
      <c r="C2423" s="37"/>
      <c r="D2423" s="37"/>
      <c r="E2423" s="37"/>
      <c r="F2423" s="37"/>
      <c r="G2423" s="206"/>
      <c r="H2423" s="22"/>
      <c r="I2423" s="22"/>
      <c r="J2423" s="37"/>
      <c r="K2423" s="37"/>
      <c r="L2423" s="22"/>
      <c r="M2423" s="22"/>
      <c r="N2423" s="22"/>
      <c r="O2423" s="22"/>
      <c r="P2423" s="22"/>
      <c r="Q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</row>
    <row r="2424" spans="1:28" x14ac:dyDescent="0.25">
      <c r="A2424" s="22"/>
      <c r="B2424" s="22"/>
      <c r="C2424" s="37"/>
      <c r="D2424" s="37"/>
      <c r="E2424" s="37"/>
      <c r="F2424" s="37"/>
      <c r="G2424" s="206"/>
      <c r="H2424" s="22"/>
      <c r="I2424" s="22"/>
      <c r="J2424" s="37"/>
      <c r="K2424" s="37"/>
      <c r="L2424" s="22"/>
      <c r="M2424" s="22"/>
      <c r="N2424" s="22"/>
      <c r="O2424" s="22"/>
      <c r="P2424" s="22"/>
      <c r="Q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</row>
    <row r="2425" spans="1:28" x14ac:dyDescent="0.25">
      <c r="A2425" s="22"/>
      <c r="B2425" s="22"/>
      <c r="C2425" s="37"/>
      <c r="D2425" s="37"/>
      <c r="E2425" s="37"/>
      <c r="F2425" s="37"/>
      <c r="G2425" s="206"/>
      <c r="H2425" s="22"/>
      <c r="I2425" s="22"/>
      <c r="J2425" s="37"/>
      <c r="K2425" s="37"/>
      <c r="L2425" s="22"/>
      <c r="M2425" s="22"/>
      <c r="N2425" s="22"/>
      <c r="O2425" s="22"/>
      <c r="P2425" s="22"/>
      <c r="Q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</row>
    <row r="2426" spans="1:28" x14ac:dyDescent="0.25">
      <c r="A2426" s="22"/>
      <c r="B2426" s="22"/>
      <c r="C2426" s="37"/>
      <c r="D2426" s="37"/>
      <c r="E2426" s="37"/>
      <c r="F2426" s="37"/>
      <c r="G2426" s="206"/>
      <c r="H2426" s="22"/>
      <c r="I2426" s="22"/>
      <c r="J2426" s="37"/>
      <c r="K2426" s="37"/>
      <c r="L2426" s="22"/>
      <c r="M2426" s="22"/>
      <c r="N2426" s="22"/>
      <c r="O2426" s="22"/>
      <c r="P2426" s="22"/>
      <c r="Q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</row>
    <row r="2427" spans="1:28" x14ac:dyDescent="0.25">
      <c r="A2427" s="22"/>
      <c r="B2427" s="22"/>
      <c r="C2427" s="37"/>
      <c r="D2427" s="37"/>
      <c r="E2427" s="37"/>
      <c r="F2427" s="37"/>
      <c r="G2427" s="206"/>
      <c r="H2427" s="22"/>
      <c r="I2427" s="22"/>
      <c r="J2427" s="37"/>
      <c r="K2427" s="37"/>
      <c r="L2427" s="22"/>
      <c r="M2427" s="22"/>
      <c r="N2427" s="22"/>
      <c r="O2427" s="22"/>
      <c r="P2427" s="22"/>
      <c r="Q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</row>
    <row r="2428" spans="1:28" x14ac:dyDescent="0.25">
      <c r="A2428" s="22"/>
      <c r="B2428" s="22"/>
      <c r="C2428" s="37"/>
      <c r="D2428" s="37"/>
      <c r="E2428" s="37"/>
      <c r="F2428" s="37"/>
      <c r="G2428" s="206"/>
      <c r="H2428" s="22"/>
      <c r="I2428" s="22"/>
      <c r="J2428" s="37"/>
      <c r="K2428" s="37"/>
      <c r="L2428" s="22"/>
      <c r="M2428" s="22"/>
      <c r="N2428" s="22"/>
      <c r="O2428" s="22"/>
      <c r="P2428" s="22"/>
      <c r="Q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</row>
    <row r="2429" spans="1:28" x14ac:dyDescent="0.25">
      <c r="A2429" s="22"/>
      <c r="B2429" s="22"/>
      <c r="C2429" s="37"/>
      <c r="D2429" s="37"/>
      <c r="E2429" s="37"/>
      <c r="F2429" s="37"/>
      <c r="G2429" s="206"/>
      <c r="H2429" s="22"/>
      <c r="I2429" s="22"/>
      <c r="J2429" s="37"/>
      <c r="K2429" s="37"/>
      <c r="L2429" s="22"/>
      <c r="M2429" s="22"/>
      <c r="N2429" s="22"/>
      <c r="O2429" s="22"/>
      <c r="P2429" s="22"/>
      <c r="Q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</row>
    <row r="2430" spans="1:28" x14ac:dyDescent="0.25">
      <c r="A2430" s="22"/>
      <c r="B2430" s="22"/>
      <c r="C2430" s="37"/>
      <c r="D2430" s="37"/>
      <c r="E2430" s="37"/>
      <c r="F2430" s="37"/>
      <c r="G2430" s="206"/>
      <c r="H2430" s="22"/>
      <c r="I2430" s="22"/>
      <c r="J2430" s="37"/>
      <c r="K2430" s="37"/>
      <c r="L2430" s="22"/>
      <c r="M2430" s="22"/>
      <c r="N2430" s="22"/>
      <c r="O2430" s="22"/>
      <c r="P2430" s="22"/>
      <c r="Q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</row>
    <row r="2431" spans="1:28" x14ac:dyDescent="0.25">
      <c r="A2431" s="22"/>
      <c r="B2431" s="22"/>
      <c r="C2431" s="37"/>
      <c r="D2431" s="37"/>
      <c r="E2431" s="37"/>
      <c r="F2431" s="37"/>
      <c r="G2431" s="206"/>
      <c r="H2431" s="22"/>
      <c r="I2431" s="22"/>
      <c r="J2431" s="37"/>
      <c r="K2431" s="37"/>
      <c r="L2431" s="22"/>
      <c r="M2431" s="22"/>
      <c r="N2431" s="22"/>
      <c r="O2431" s="22"/>
      <c r="P2431" s="22"/>
      <c r="Q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</row>
    <row r="2432" spans="1:28" x14ac:dyDescent="0.25">
      <c r="A2432" s="22"/>
      <c r="B2432" s="22"/>
      <c r="C2432" s="37"/>
      <c r="D2432" s="37"/>
      <c r="E2432" s="37"/>
      <c r="F2432" s="37"/>
      <c r="G2432" s="206"/>
      <c r="H2432" s="22"/>
      <c r="I2432" s="22"/>
      <c r="J2432" s="37"/>
      <c r="K2432" s="37"/>
      <c r="L2432" s="22"/>
      <c r="M2432" s="22"/>
      <c r="N2432" s="22"/>
      <c r="O2432" s="22"/>
      <c r="P2432" s="22"/>
      <c r="Q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</row>
    <row r="2433" spans="1:28" x14ac:dyDescent="0.25">
      <c r="A2433" s="22"/>
      <c r="B2433" s="22"/>
      <c r="C2433" s="37"/>
      <c r="D2433" s="37"/>
      <c r="E2433" s="37"/>
      <c r="F2433" s="37"/>
      <c r="G2433" s="206"/>
      <c r="H2433" s="22"/>
      <c r="I2433" s="22"/>
      <c r="J2433" s="37"/>
      <c r="K2433" s="37"/>
      <c r="L2433" s="22"/>
      <c r="M2433" s="22"/>
      <c r="N2433" s="22"/>
      <c r="O2433" s="22"/>
      <c r="P2433" s="22"/>
      <c r="Q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</row>
    <row r="2434" spans="1:28" x14ac:dyDescent="0.25">
      <c r="A2434" s="22"/>
      <c r="B2434" s="22"/>
      <c r="C2434" s="37"/>
      <c r="D2434" s="37"/>
      <c r="E2434" s="37"/>
      <c r="F2434" s="37"/>
      <c r="G2434" s="206"/>
      <c r="H2434" s="22"/>
      <c r="I2434" s="22"/>
      <c r="J2434" s="37"/>
      <c r="K2434" s="37"/>
      <c r="L2434" s="22"/>
      <c r="M2434" s="22"/>
      <c r="N2434" s="22"/>
      <c r="O2434" s="22"/>
      <c r="P2434" s="22"/>
      <c r="Q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</row>
    <row r="2435" spans="1:28" x14ac:dyDescent="0.25">
      <c r="A2435" s="22"/>
      <c r="B2435" s="22"/>
      <c r="C2435" s="37"/>
      <c r="D2435" s="37"/>
      <c r="E2435" s="37"/>
      <c r="F2435" s="37"/>
      <c r="G2435" s="206"/>
      <c r="H2435" s="22"/>
      <c r="I2435" s="22"/>
      <c r="J2435" s="37"/>
      <c r="K2435" s="37"/>
      <c r="L2435" s="22"/>
      <c r="M2435" s="22"/>
      <c r="N2435" s="22"/>
      <c r="O2435" s="22"/>
      <c r="P2435" s="22"/>
      <c r="Q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</row>
    <row r="2436" spans="1:28" x14ac:dyDescent="0.25">
      <c r="A2436" s="22"/>
      <c r="B2436" s="22"/>
      <c r="C2436" s="37"/>
      <c r="D2436" s="37"/>
      <c r="E2436" s="37"/>
      <c r="F2436" s="37"/>
      <c r="G2436" s="206"/>
      <c r="H2436" s="22"/>
      <c r="I2436" s="22"/>
      <c r="J2436" s="37"/>
      <c r="K2436" s="37"/>
      <c r="L2436" s="22"/>
      <c r="M2436" s="22"/>
      <c r="N2436" s="22"/>
      <c r="O2436" s="22"/>
      <c r="P2436" s="22"/>
      <c r="Q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</row>
    <row r="2437" spans="1:28" x14ac:dyDescent="0.25">
      <c r="A2437" s="22"/>
      <c r="B2437" s="22"/>
      <c r="C2437" s="37"/>
      <c r="D2437" s="37"/>
      <c r="E2437" s="37"/>
      <c r="F2437" s="37"/>
      <c r="G2437" s="206"/>
      <c r="H2437" s="22"/>
      <c r="I2437" s="22"/>
      <c r="J2437" s="37"/>
      <c r="K2437" s="37"/>
      <c r="L2437" s="22"/>
      <c r="M2437" s="22"/>
      <c r="N2437" s="22"/>
      <c r="O2437" s="22"/>
      <c r="P2437" s="22"/>
      <c r="Q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</row>
    <row r="2438" spans="1:28" x14ac:dyDescent="0.25">
      <c r="A2438" s="22"/>
      <c r="B2438" s="22"/>
      <c r="C2438" s="37"/>
      <c r="D2438" s="37"/>
      <c r="E2438" s="37"/>
      <c r="F2438" s="37"/>
      <c r="G2438" s="206"/>
      <c r="H2438" s="22"/>
      <c r="I2438" s="22"/>
      <c r="J2438" s="37"/>
      <c r="K2438" s="37"/>
      <c r="L2438" s="22"/>
      <c r="M2438" s="22"/>
      <c r="N2438" s="22"/>
      <c r="O2438" s="22"/>
      <c r="P2438" s="22"/>
      <c r="Q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</row>
    <row r="2439" spans="1:28" x14ac:dyDescent="0.25">
      <c r="A2439" s="22"/>
      <c r="B2439" s="22"/>
      <c r="C2439" s="37"/>
      <c r="D2439" s="37"/>
      <c r="E2439" s="37"/>
      <c r="F2439" s="37"/>
      <c r="G2439" s="206"/>
      <c r="H2439" s="22"/>
      <c r="I2439" s="22"/>
      <c r="J2439" s="37"/>
      <c r="K2439" s="37"/>
      <c r="L2439" s="22"/>
      <c r="M2439" s="22"/>
      <c r="N2439" s="22"/>
      <c r="O2439" s="22"/>
      <c r="P2439" s="22"/>
      <c r="Q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</row>
    <row r="2440" spans="1:28" x14ac:dyDescent="0.25">
      <c r="A2440" s="22"/>
      <c r="B2440" s="22"/>
      <c r="C2440" s="37"/>
      <c r="D2440" s="37"/>
      <c r="E2440" s="37"/>
      <c r="F2440" s="37"/>
      <c r="G2440" s="206"/>
      <c r="H2440" s="22"/>
      <c r="I2440" s="22"/>
      <c r="J2440" s="37"/>
      <c r="K2440" s="37"/>
      <c r="L2440" s="22"/>
      <c r="M2440" s="22"/>
      <c r="N2440" s="22"/>
      <c r="O2440" s="22"/>
      <c r="P2440" s="22"/>
      <c r="Q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</row>
    <row r="2441" spans="1:28" x14ac:dyDescent="0.25">
      <c r="A2441" s="22"/>
      <c r="B2441" s="22"/>
      <c r="C2441" s="37"/>
      <c r="D2441" s="37"/>
      <c r="E2441" s="37"/>
      <c r="F2441" s="37"/>
      <c r="G2441" s="206"/>
      <c r="H2441" s="22"/>
      <c r="I2441" s="22"/>
      <c r="J2441" s="37"/>
      <c r="K2441" s="37"/>
      <c r="L2441" s="22"/>
      <c r="M2441" s="22"/>
      <c r="N2441" s="22"/>
      <c r="O2441" s="22"/>
      <c r="P2441" s="22"/>
      <c r="Q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</row>
    <row r="2442" spans="1:28" x14ac:dyDescent="0.25">
      <c r="A2442" s="22"/>
      <c r="B2442" s="22"/>
      <c r="C2442" s="37"/>
      <c r="D2442" s="37"/>
      <c r="E2442" s="37"/>
      <c r="F2442" s="37"/>
      <c r="G2442" s="206"/>
      <c r="H2442" s="22"/>
      <c r="I2442" s="22"/>
      <c r="J2442" s="37"/>
      <c r="K2442" s="37"/>
      <c r="L2442" s="22"/>
      <c r="M2442" s="22"/>
      <c r="N2442" s="22"/>
      <c r="O2442" s="22"/>
      <c r="P2442" s="22"/>
      <c r="Q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</row>
    <row r="2443" spans="1:28" x14ac:dyDescent="0.25">
      <c r="A2443" s="22"/>
      <c r="B2443" s="22"/>
      <c r="C2443" s="37"/>
      <c r="D2443" s="37"/>
      <c r="E2443" s="37"/>
      <c r="F2443" s="37"/>
      <c r="G2443" s="206"/>
      <c r="H2443" s="22"/>
      <c r="I2443" s="22"/>
      <c r="J2443" s="37"/>
      <c r="K2443" s="37"/>
      <c r="L2443" s="22"/>
      <c r="M2443" s="22"/>
      <c r="N2443" s="22"/>
      <c r="O2443" s="22"/>
      <c r="P2443" s="22"/>
      <c r="Q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</row>
    <row r="2444" spans="1:28" x14ac:dyDescent="0.25">
      <c r="A2444" s="22"/>
      <c r="B2444" s="22"/>
      <c r="C2444" s="37"/>
      <c r="D2444" s="37"/>
      <c r="E2444" s="37"/>
      <c r="F2444" s="37"/>
      <c r="G2444" s="206"/>
      <c r="H2444" s="22"/>
      <c r="I2444" s="22"/>
      <c r="J2444" s="37"/>
      <c r="K2444" s="37"/>
      <c r="L2444" s="22"/>
      <c r="M2444" s="22"/>
      <c r="N2444" s="22"/>
      <c r="O2444" s="22"/>
      <c r="P2444" s="22"/>
      <c r="Q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</row>
    <row r="2445" spans="1:28" x14ac:dyDescent="0.25">
      <c r="A2445" s="22"/>
      <c r="B2445" s="22"/>
      <c r="C2445" s="37"/>
      <c r="D2445" s="37"/>
      <c r="E2445" s="37"/>
      <c r="F2445" s="37"/>
      <c r="G2445" s="206"/>
      <c r="H2445" s="22"/>
      <c r="I2445" s="22"/>
      <c r="J2445" s="37"/>
      <c r="K2445" s="37"/>
      <c r="L2445" s="22"/>
      <c r="M2445" s="22"/>
      <c r="N2445" s="22"/>
      <c r="O2445" s="22"/>
      <c r="P2445" s="22"/>
      <c r="Q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</row>
    <row r="2446" spans="1:28" x14ac:dyDescent="0.25">
      <c r="A2446" s="22"/>
      <c r="B2446" s="22"/>
      <c r="C2446" s="37"/>
      <c r="D2446" s="37"/>
      <c r="E2446" s="37"/>
      <c r="F2446" s="37"/>
      <c r="G2446" s="206"/>
      <c r="H2446" s="22"/>
      <c r="I2446" s="22"/>
      <c r="J2446" s="37"/>
      <c r="K2446" s="37"/>
      <c r="L2446" s="22"/>
      <c r="M2446" s="22"/>
      <c r="N2446" s="22"/>
      <c r="O2446" s="22"/>
      <c r="P2446" s="22"/>
      <c r="Q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</row>
    <row r="2447" spans="1:28" x14ac:dyDescent="0.25">
      <c r="A2447" s="22"/>
      <c r="B2447" s="22"/>
      <c r="C2447" s="37"/>
      <c r="D2447" s="37"/>
      <c r="E2447" s="37"/>
      <c r="F2447" s="37"/>
      <c r="G2447" s="206"/>
      <c r="H2447" s="22"/>
      <c r="I2447" s="22"/>
      <c r="J2447" s="37"/>
      <c r="K2447" s="37"/>
      <c r="L2447" s="22"/>
      <c r="M2447" s="22"/>
      <c r="N2447" s="22"/>
      <c r="O2447" s="22"/>
      <c r="P2447" s="22"/>
      <c r="Q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</row>
    <row r="2448" spans="1:28" x14ac:dyDescent="0.25">
      <c r="A2448" s="22"/>
      <c r="B2448" s="22"/>
      <c r="C2448" s="37"/>
      <c r="D2448" s="37"/>
      <c r="E2448" s="37"/>
      <c r="F2448" s="37"/>
      <c r="G2448" s="206"/>
      <c r="H2448" s="22"/>
      <c r="I2448" s="22"/>
      <c r="J2448" s="37"/>
      <c r="K2448" s="37"/>
      <c r="L2448" s="22"/>
      <c r="M2448" s="22"/>
      <c r="N2448" s="22"/>
      <c r="O2448" s="22"/>
      <c r="P2448" s="22"/>
      <c r="Q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</row>
    <row r="2449" spans="1:28" x14ac:dyDescent="0.25">
      <c r="A2449" s="22"/>
      <c r="B2449" s="22"/>
      <c r="C2449" s="37"/>
      <c r="D2449" s="37"/>
      <c r="E2449" s="37"/>
      <c r="F2449" s="37"/>
      <c r="G2449" s="206"/>
      <c r="H2449" s="22"/>
      <c r="I2449" s="22"/>
      <c r="J2449" s="37"/>
      <c r="K2449" s="37"/>
      <c r="L2449" s="22"/>
      <c r="M2449" s="22"/>
      <c r="N2449" s="22"/>
      <c r="O2449" s="22"/>
      <c r="P2449" s="22"/>
      <c r="Q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</row>
    <row r="2450" spans="1:28" x14ac:dyDescent="0.25">
      <c r="A2450" s="22"/>
      <c r="B2450" s="22"/>
      <c r="C2450" s="37"/>
      <c r="D2450" s="37"/>
      <c r="E2450" s="37"/>
      <c r="F2450" s="37"/>
      <c r="G2450" s="206"/>
      <c r="H2450" s="22"/>
      <c r="I2450" s="22"/>
      <c r="J2450" s="37"/>
      <c r="K2450" s="37"/>
      <c r="L2450" s="22"/>
      <c r="M2450" s="22"/>
      <c r="N2450" s="22"/>
      <c r="O2450" s="22"/>
      <c r="P2450" s="22"/>
      <c r="Q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</row>
    <row r="2451" spans="1:28" x14ac:dyDescent="0.25">
      <c r="A2451" s="22"/>
      <c r="B2451" s="22"/>
      <c r="C2451" s="37"/>
      <c r="D2451" s="37"/>
      <c r="E2451" s="37"/>
      <c r="F2451" s="37"/>
      <c r="G2451" s="206"/>
      <c r="H2451" s="22"/>
      <c r="I2451" s="22"/>
      <c r="J2451" s="37"/>
      <c r="K2451" s="37"/>
      <c r="L2451" s="22"/>
      <c r="M2451" s="22"/>
      <c r="N2451" s="22"/>
      <c r="O2451" s="22"/>
      <c r="P2451" s="22"/>
      <c r="Q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</row>
    <row r="2452" spans="1:28" x14ac:dyDescent="0.25">
      <c r="A2452" s="22"/>
      <c r="B2452" s="22"/>
      <c r="C2452" s="37"/>
      <c r="D2452" s="37"/>
      <c r="E2452" s="37"/>
      <c r="F2452" s="37"/>
      <c r="G2452" s="206"/>
      <c r="H2452" s="22"/>
      <c r="I2452" s="22"/>
      <c r="J2452" s="37"/>
      <c r="K2452" s="37"/>
      <c r="L2452" s="22"/>
      <c r="M2452" s="22"/>
      <c r="N2452" s="22"/>
      <c r="O2452" s="22"/>
      <c r="P2452" s="22"/>
      <c r="Q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</row>
    <row r="2453" spans="1:28" x14ac:dyDescent="0.25">
      <c r="A2453" s="22"/>
      <c r="B2453" s="22"/>
      <c r="C2453" s="37"/>
      <c r="D2453" s="37"/>
      <c r="E2453" s="37"/>
      <c r="F2453" s="37"/>
      <c r="G2453" s="206"/>
      <c r="H2453" s="22"/>
      <c r="I2453" s="22"/>
      <c r="J2453" s="37"/>
      <c r="K2453" s="37"/>
      <c r="L2453" s="22"/>
      <c r="M2453" s="22"/>
      <c r="N2453" s="22"/>
      <c r="O2453" s="22"/>
      <c r="P2453" s="22"/>
      <c r="Q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</row>
    <row r="2454" spans="1:28" x14ac:dyDescent="0.25">
      <c r="A2454" s="22"/>
      <c r="B2454" s="22"/>
      <c r="C2454" s="37"/>
      <c r="D2454" s="37"/>
      <c r="E2454" s="37"/>
      <c r="F2454" s="37"/>
      <c r="G2454" s="206"/>
      <c r="H2454" s="22"/>
      <c r="I2454" s="22"/>
      <c r="J2454" s="37"/>
      <c r="K2454" s="37"/>
      <c r="L2454" s="22"/>
      <c r="M2454" s="22"/>
      <c r="N2454" s="22"/>
      <c r="O2454" s="22"/>
      <c r="P2454" s="22"/>
      <c r="Q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</row>
    <row r="2455" spans="1:28" x14ac:dyDescent="0.25">
      <c r="A2455" s="22"/>
      <c r="B2455" s="22"/>
      <c r="C2455" s="37"/>
      <c r="D2455" s="37"/>
      <c r="E2455" s="37"/>
      <c r="F2455" s="37"/>
      <c r="G2455" s="206"/>
      <c r="H2455" s="22"/>
      <c r="I2455" s="22"/>
      <c r="J2455" s="37"/>
      <c r="K2455" s="37"/>
      <c r="L2455" s="22"/>
      <c r="M2455" s="22"/>
      <c r="N2455" s="22"/>
      <c r="O2455" s="22"/>
      <c r="P2455" s="22"/>
      <c r="Q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</row>
    <row r="2456" spans="1:28" x14ac:dyDescent="0.25">
      <c r="A2456" s="22"/>
      <c r="B2456" s="22"/>
      <c r="C2456" s="37"/>
      <c r="D2456" s="37"/>
      <c r="E2456" s="37"/>
      <c r="F2456" s="37"/>
      <c r="G2456" s="206"/>
      <c r="H2456" s="22"/>
      <c r="I2456" s="22"/>
      <c r="J2456" s="37"/>
      <c r="K2456" s="37"/>
      <c r="L2456" s="22"/>
      <c r="M2456" s="22"/>
      <c r="N2456" s="22"/>
      <c r="O2456" s="22"/>
      <c r="P2456" s="22"/>
      <c r="Q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</row>
    <row r="2457" spans="1:28" x14ac:dyDescent="0.25">
      <c r="A2457" s="22"/>
      <c r="B2457" s="22"/>
      <c r="C2457" s="37"/>
      <c r="D2457" s="37"/>
      <c r="E2457" s="37"/>
      <c r="F2457" s="37"/>
      <c r="G2457" s="206"/>
      <c r="H2457" s="22"/>
      <c r="I2457" s="22"/>
      <c r="J2457" s="37"/>
      <c r="K2457" s="37"/>
      <c r="L2457" s="22"/>
      <c r="M2457" s="22"/>
      <c r="N2457" s="22"/>
      <c r="O2457" s="22"/>
      <c r="P2457" s="22"/>
      <c r="Q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</row>
    <row r="2458" spans="1:28" x14ac:dyDescent="0.25">
      <c r="A2458" s="22"/>
      <c r="B2458" s="22"/>
      <c r="C2458" s="37"/>
      <c r="D2458" s="37"/>
      <c r="E2458" s="37"/>
      <c r="F2458" s="37"/>
      <c r="G2458" s="206"/>
      <c r="H2458" s="22"/>
      <c r="I2458" s="22"/>
      <c r="J2458" s="37"/>
      <c r="K2458" s="37"/>
      <c r="L2458" s="22"/>
      <c r="M2458" s="22"/>
      <c r="N2458" s="22"/>
      <c r="O2458" s="22"/>
      <c r="P2458" s="22"/>
      <c r="Q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</row>
    <row r="2459" spans="1:28" x14ac:dyDescent="0.25">
      <c r="A2459" s="22"/>
      <c r="B2459" s="22"/>
      <c r="C2459" s="37"/>
      <c r="D2459" s="37"/>
      <c r="E2459" s="37"/>
      <c r="F2459" s="37"/>
      <c r="G2459" s="206"/>
      <c r="H2459" s="22"/>
      <c r="I2459" s="22"/>
      <c r="J2459" s="37"/>
      <c r="K2459" s="37"/>
      <c r="L2459" s="22"/>
      <c r="M2459" s="22"/>
      <c r="N2459" s="22"/>
      <c r="O2459" s="22"/>
      <c r="P2459" s="22"/>
      <c r="Q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</row>
    <row r="2460" spans="1:28" x14ac:dyDescent="0.25">
      <c r="A2460" s="22"/>
      <c r="B2460" s="22"/>
      <c r="C2460" s="37"/>
      <c r="D2460" s="37"/>
      <c r="E2460" s="37"/>
      <c r="F2460" s="37"/>
      <c r="G2460" s="206"/>
      <c r="H2460" s="22"/>
      <c r="I2460" s="22"/>
      <c r="J2460" s="37"/>
      <c r="K2460" s="37"/>
      <c r="L2460" s="22"/>
      <c r="M2460" s="22"/>
      <c r="N2460" s="22"/>
      <c r="O2460" s="22"/>
      <c r="P2460" s="22"/>
      <c r="Q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</row>
    <row r="2461" spans="1:28" x14ac:dyDescent="0.25">
      <c r="A2461" s="22"/>
      <c r="B2461" s="22"/>
      <c r="C2461" s="37"/>
      <c r="D2461" s="37"/>
      <c r="E2461" s="37"/>
      <c r="F2461" s="37"/>
      <c r="G2461" s="206"/>
      <c r="H2461" s="22"/>
      <c r="I2461" s="22"/>
      <c r="J2461" s="37"/>
      <c r="K2461" s="37"/>
      <c r="L2461" s="22"/>
      <c r="M2461" s="22"/>
      <c r="N2461" s="22"/>
      <c r="O2461" s="22"/>
      <c r="P2461" s="22"/>
      <c r="Q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</row>
    <row r="2462" spans="1:28" x14ac:dyDescent="0.25">
      <c r="A2462" s="22"/>
      <c r="B2462" s="22"/>
      <c r="C2462" s="37"/>
      <c r="D2462" s="37"/>
      <c r="E2462" s="37"/>
      <c r="F2462" s="37"/>
      <c r="G2462" s="206"/>
      <c r="H2462" s="22"/>
      <c r="I2462" s="22"/>
      <c r="J2462" s="37"/>
      <c r="K2462" s="37"/>
      <c r="L2462" s="22"/>
      <c r="M2462" s="22"/>
      <c r="N2462" s="22"/>
      <c r="O2462" s="22"/>
      <c r="P2462" s="22"/>
      <c r="Q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</row>
    <row r="2463" spans="1:28" x14ac:dyDescent="0.25">
      <c r="A2463" s="22"/>
      <c r="B2463" s="22"/>
      <c r="C2463" s="37"/>
      <c r="D2463" s="37"/>
      <c r="E2463" s="37"/>
      <c r="F2463" s="37"/>
      <c r="G2463" s="206"/>
      <c r="H2463" s="22"/>
      <c r="I2463" s="22"/>
      <c r="J2463" s="37"/>
      <c r="K2463" s="37"/>
      <c r="L2463" s="22"/>
      <c r="M2463" s="22"/>
      <c r="N2463" s="22"/>
      <c r="O2463" s="22"/>
      <c r="P2463" s="22"/>
      <c r="Q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</row>
    <row r="2464" spans="1:28" x14ac:dyDescent="0.25">
      <c r="A2464" s="22"/>
      <c r="B2464" s="22"/>
      <c r="C2464" s="37"/>
      <c r="D2464" s="37"/>
      <c r="E2464" s="37"/>
      <c r="F2464" s="37"/>
      <c r="G2464" s="206"/>
      <c r="H2464" s="22"/>
      <c r="I2464" s="22"/>
      <c r="J2464" s="37"/>
      <c r="K2464" s="37"/>
      <c r="L2464" s="22"/>
      <c r="M2464" s="22"/>
      <c r="N2464" s="22"/>
      <c r="O2464" s="22"/>
      <c r="P2464" s="22"/>
      <c r="Q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</row>
    <row r="2465" spans="1:28" x14ac:dyDescent="0.25">
      <c r="A2465" s="22"/>
      <c r="B2465" s="22"/>
      <c r="C2465" s="37"/>
      <c r="D2465" s="37"/>
      <c r="E2465" s="37"/>
      <c r="F2465" s="37"/>
      <c r="G2465" s="206"/>
      <c r="H2465" s="22"/>
      <c r="I2465" s="22"/>
      <c r="J2465" s="37"/>
      <c r="K2465" s="37"/>
      <c r="L2465" s="22"/>
      <c r="M2465" s="22"/>
      <c r="N2465" s="22"/>
      <c r="O2465" s="22"/>
      <c r="P2465" s="22"/>
      <c r="Q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</row>
    <row r="2466" spans="1:28" x14ac:dyDescent="0.25">
      <c r="A2466" s="22"/>
      <c r="B2466" s="22"/>
      <c r="C2466" s="37"/>
      <c r="D2466" s="37"/>
      <c r="E2466" s="37"/>
      <c r="F2466" s="37"/>
      <c r="G2466" s="206"/>
      <c r="H2466" s="22"/>
      <c r="I2466" s="22"/>
      <c r="J2466" s="37"/>
      <c r="K2466" s="37"/>
      <c r="L2466" s="22"/>
      <c r="M2466" s="22"/>
      <c r="N2466" s="22"/>
      <c r="O2466" s="22"/>
      <c r="P2466" s="22"/>
      <c r="Q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</row>
    <row r="2467" spans="1:28" x14ac:dyDescent="0.25">
      <c r="A2467" s="22"/>
      <c r="B2467" s="22"/>
      <c r="C2467" s="37"/>
      <c r="D2467" s="37"/>
      <c r="E2467" s="37"/>
      <c r="F2467" s="37"/>
      <c r="G2467" s="206"/>
      <c r="H2467" s="22"/>
      <c r="I2467" s="22"/>
      <c r="J2467" s="37"/>
      <c r="K2467" s="37"/>
      <c r="L2467" s="22"/>
      <c r="M2467" s="22"/>
      <c r="N2467" s="22"/>
      <c r="O2467" s="22"/>
      <c r="P2467" s="22"/>
      <c r="Q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</row>
    <row r="2468" spans="1:28" x14ac:dyDescent="0.25">
      <c r="A2468" s="22"/>
      <c r="B2468" s="22"/>
      <c r="C2468" s="37"/>
      <c r="D2468" s="37"/>
      <c r="E2468" s="37"/>
      <c r="F2468" s="37"/>
      <c r="G2468" s="206"/>
      <c r="H2468" s="22"/>
      <c r="I2468" s="22"/>
      <c r="J2468" s="37"/>
      <c r="K2468" s="37"/>
      <c r="L2468" s="22"/>
      <c r="M2468" s="22"/>
      <c r="N2468" s="22"/>
      <c r="O2468" s="22"/>
      <c r="P2468" s="22"/>
      <c r="Q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</row>
    <row r="2469" spans="1:28" x14ac:dyDescent="0.25">
      <c r="A2469" s="22"/>
      <c r="B2469" s="22"/>
      <c r="C2469" s="37"/>
      <c r="D2469" s="37"/>
      <c r="E2469" s="37"/>
      <c r="F2469" s="37"/>
      <c r="G2469" s="206"/>
      <c r="H2469" s="22"/>
      <c r="I2469" s="22"/>
      <c r="J2469" s="37"/>
      <c r="K2469" s="37"/>
      <c r="L2469" s="22"/>
      <c r="M2469" s="22"/>
      <c r="N2469" s="22"/>
      <c r="O2469" s="22"/>
      <c r="P2469" s="22"/>
      <c r="Q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</row>
    <row r="2470" spans="1:28" x14ac:dyDescent="0.25">
      <c r="A2470" s="22"/>
      <c r="B2470" s="22"/>
      <c r="C2470" s="37"/>
      <c r="D2470" s="37"/>
      <c r="E2470" s="37"/>
      <c r="F2470" s="37"/>
      <c r="G2470" s="206"/>
      <c r="H2470" s="22"/>
      <c r="I2470" s="22"/>
      <c r="J2470" s="37"/>
      <c r="K2470" s="37"/>
      <c r="L2470" s="22"/>
      <c r="M2470" s="22"/>
      <c r="N2470" s="22"/>
      <c r="O2470" s="22"/>
      <c r="P2470" s="22"/>
      <c r="Q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</row>
    <row r="2471" spans="1:28" x14ac:dyDescent="0.25">
      <c r="A2471" s="22"/>
      <c r="B2471" s="22"/>
      <c r="C2471" s="37"/>
      <c r="D2471" s="37"/>
      <c r="E2471" s="37"/>
      <c r="F2471" s="37"/>
      <c r="G2471" s="206"/>
      <c r="H2471" s="22"/>
      <c r="I2471" s="22"/>
      <c r="J2471" s="37"/>
      <c r="K2471" s="37"/>
      <c r="L2471" s="22"/>
      <c r="M2471" s="22"/>
      <c r="N2471" s="22"/>
      <c r="O2471" s="22"/>
      <c r="P2471" s="22"/>
      <c r="Q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</row>
    <row r="2472" spans="1:28" x14ac:dyDescent="0.25">
      <c r="A2472" s="22"/>
      <c r="B2472" s="22"/>
      <c r="C2472" s="37"/>
      <c r="D2472" s="37"/>
      <c r="E2472" s="37"/>
      <c r="F2472" s="37"/>
      <c r="G2472" s="206"/>
      <c r="H2472" s="22"/>
      <c r="I2472" s="22"/>
      <c r="J2472" s="37"/>
      <c r="K2472" s="37"/>
      <c r="L2472" s="22"/>
      <c r="M2472" s="22"/>
      <c r="N2472" s="22"/>
      <c r="O2472" s="22"/>
      <c r="P2472" s="22"/>
      <c r="Q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</row>
    <row r="2473" spans="1:28" x14ac:dyDescent="0.25">
      <c r="A2473" s="22"/>
      <c r="B2473" s="22"/>
      <c r="C2473" s="37"/>
      <c r="D2473" s="37"/>
      <c r="E2473" s="37"/>
      <c r="F2473" s="37"/>
      <c r="G2473" s="206"/>
      <c r="H2473" s="22"/>
      <c r="I2473" s="22"/>
      <c r="J2473" s="37"/>
      <c r="K2473" s="37"/>
      <c r="L2473" s="22"/>
      <c r="M2473" s="22"/>
      <c r="N2473" s="22"/>
      <c r="O2473" s="22"/>
      <c r="P2473" s="22"/>
      <c r="Q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</row>
    <row r="2474" spans="1:28" x14ac:dyDescent="0.25">
      <c r="A2474" s="22"/>
      <c r="B2474" s="22"/>
      <c r="C2474" s="37"/>
      <c r="D2474" s="37"/>
      <c r="E2474" s="37"/>
      <c r="F2474" s="37"/>
      <c r="G2474" s="206"/>
      <c r="H2474" s="22"/>
      <c r="I2474" s="22"/>
      <c r="J2474" s="37"/>
      <c r="K2474" s="37"/>
      <c r="L2474" s="22"/>
      <c r="M2474" s="22"/>
      <c r="N2474" s="22"/>
      <c r="O2474" s="22"/>
      <c r="P2474" s="22"/>
      <c r="Q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</row>
    <row r="2475" spans="1:28" x14ac:dyDescent="0.25">
      <c r="A2475" s="22"/>
      <c r="B2475" s="22"/>
      <c r="C2475" s="37"/>
      <c r="D2475" s="37"/>
      <c r="E2475" s="37"/>
      <c r="F2475" s="37"/>
      <c r="G2475" s="206"/>
      <c r="H2475" s="22"/>
      <c r="I2475" s="22"/>
      <c r="J2475" s="37"/>
      <c r="K2475" s="37"/>
      <c r="L2475" s="22"/>
      <c r="M2475" s="22"/>
      <c r="N2475" s="22"/>
      <c r="O2475" s="22"/>
      <c r="P2475" s="22"/>
      <c r="Q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</row>
    <row r="2476" spans="1:28" x14ac:dyDescent="0.25">
      <c r="A2476" s="22"/>
      <c r="B2476" s="22"/>
      <c r="C2476" s="37"/>
      <c r="D2476" s="37"/>
      <c r="E2476" s="37"/>
      <c r="F2476" s="37"/>
      <c r="G2476" s="206"/>
      <c r="H2476" s="22"/>
      <c r="I2476" s="22"/>
      <c r="J2476" s="37"/>
      <c r="K2476" s="37"/>
      <c r="L2476" s="22"/>
      <c r="M2476" s="22"/>
      <c r="N2476" s="22"/>
      <c r="O2476" s="22"/>
      <c r="P2476" s="22"/>
      <c r="Q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</row>
    <row r="2477" spans="1:28" x14ac:dyDescent="0.25">
      <c r="A2477" s="22"/>
      <c r="B2477" s="22"/>
      <c r="C2477" s="37"/>
      <c r="D2477" s="37"/>
      <c r="E2477" s="37"/>
      <c r="F2477" s="37"/>
      <c r="G2477" s="206"/>
      <c r="H2477" s="22"/>
      <c r="I2477" s="22"/>
      <c r="J2477" s="37"/>
      <c r="K2477" s="37"/>
      <c r="L2477" s="22"/>
      <c r="M2477" s="22"/>
      <c r="N2477" s="22"/>
      <c r="O2477" s="22"/>
      <c r="P2477" s="22"/>
      <c r="Q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</row>
    <row r="2478" spans="1:28" x14ac:dyDescent="0.25">
      <c r="A2478" s="22"/>
      <c r="B2478" s="22"/>
      <c r="C2478" s="37"/>
      <c r="D2478" s="37"/>
      <c r="E2478" s="37"/>
      <c r="F2478" s="37"/>
      <c r="G2478" s="206"/>
      <c r="H2478" s="22"/>
      <c r="I2478" s="22"/>
      <c r="J2478" s="37"/>
      <c r="K2478" s="37"/>
      <c r="L2478" s="22"/>
      <c r="M2478" s="22"/>
      <c r="N2478" s="22"/>
      <c r="O2478" s="22"/>
      <c r="P2478" s="22"/>
      <c r="Q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</row>
    <row r="2479" spans="1:28" x14ac:dyDescent="0.25">
      <c r="A2479" s="22"/>
      <c r="B2479" s="22"/>
      <c r="C2479" s="37"/>
      <c r="D2479" s="37"/>
      <c r="E2479" s="37"/>
      <c r="F2479" s="37"/>
      <c r="G2479" s="206"/>
      <c r="H2479" s="22"/>
      <c r="I2479" s="22"/>
      <c r="J2479" s="37"/>
      <c r="K2479" s="37"/>
      <c r="L2479" s="22"/>
      <c r="M2479" s="22"/>
      <c r="N2479" s="22"/>
      <c r="O2479" s="22"/>
      <c r="P2479" s="22"/>
      <c r="Q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</row>
    <row r="2480" spans="1:28" x14ac:dyDescent="0.25">
      <c r="A2480" s="22"/>
      <c r="B2480" s="22"/>
      <c r="C2480" s="37"/>
      <c r="D2480" s="37"/>
      <c r="E2480" s="37"/>
      <c r="F2480" s="37"/>
      <c r="G2480" s="206"/>
      <c r="H2480" s="22"/>
      <c r="I2480" s="22"/>
      <c r="J2480" s="37"/>
      <c r="K2480" s="37"/>
      <c r="L2480" s="22"/>
      <c r="M2480" s="22"/>
      <c r="N2480" s="22"/>
      <c r="O2480" s="22"/>
      <c r="P2480" s="22"/>
      <c r="Q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</row>
    <row r="2481" spans="1:28" x14ac:dyDescent="0.25">
      <c r="A2481" s="22"/>
      <c r="B2481" s="22"/>
      <c r="C2481" s="37"/>
      <c r="D2481" s="37"/>
      <c r="E2481" s="37"/>
      <c r="F2481" s="37"/>
      <c r="G2481" s="206"/>
      <c r="H2481" s="22"/>
      <c r="I2481" s="22"/>
      <c r="J2481" s="37"/>
      <c r="K2481" s="37"/>
      <c r="L2481" s="22"/>
      <c r="M2481" s="22"/>
      <c r="N2481" s="22"/>
      <c r="O2481" s="22"/>
      <c r="P2481" s="22"/>
      <c r="Q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</row>
    <row r="2482" spans="1:28" x14ac:dyDescent="0.25">
      <c r="A2482" s="22"/>
      <c r="B2482" s="22"/>
      <c r="C2482" s="37"/>
      <c r="D2482" s="37"/>
      <c r="E2482" s="37"/>
      <c r="F2482" s="37"/>
      <c r="G2482" s="206"/>
      <c r="H2482" s="22"/>
      <c r="I2482" s="22"/>
      <c r="J2482" s="37"/>
      <c r="K2482" s="37"/>
      <c r="L2482" s="22"/>
      <c r="M2482" s="22"/>
      <c r="N2482" s="22"/>
      <c r="O2482" s="22"/>
      <c r="P2482" s="22"/>
      <c r="Q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</row>
    <row r="2483" spans="1:28" x14ac:dyDescent="0.25">
      <c r="A2483" s="22"/>
      <c r="B2483" s="22"/>
      <c r="C2483" s="37"/>
      <c r="D2483" s="37"/>
      <c r="E2483" s="37"/>
      <c r="F2483" s="37"/>
      <c r="G2483" s="206"/>
      <c r="H2483" s="22"/>
      <c r="I2483" s="22"/>
      <c r="J2483" s="37"/>
      <c r="K2483" s="37"/>
      <c r="L2483" s="22"/>
      <c r="M2483" s="22"/>
      <c r="N2483" s="22"/>
      <c r="O2483" s="22"/>
      <c r="P2483" s="22"/>
      <c r="Q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</row>
    <row r="2484" spans="1:28" x14ac:dyDescent="0.25">
      <c r="A2484" s="22"/>
      <c r="B2484" s="22"/>
      <c r="C2484" s="37"/>
      <c r="D2484" s="37"/>
      <c r="E2484" s="37"/>
      <c r="F2484" s="37"/>
      <c r="G2484" s="206"/>
      <c r="H2484" s="22"/>
      <c r="I2484" s="22"/>
      <c r="J2484" s="37"/>
      <c r="K2484" s="37"/>
      <c r="L2484" s="22"/>
      <c r="M2484" s="22"/>
      <c r="N2484" s="22"/>
      <c r="O2484" s="22"/>
      <c r="P2484" s="22"/>
      <c r="Q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</row>
    <row r="2485" spans="1:28" x14ac:dyDescent="0.25">
      <c r="A2485" s="22"/>
      <c r="B2485" s="22"/>
      <c r="C2485" s="37"/>
      <c r="D2485" s="37"/>
      <c r="E2485" s="37"/>
      <c r="F2485" s="37"/>
      <c r="G2485" s="206"/>
      <c r="H2485" s="22"/>
      <c r="I2485" s="22"/>
      <c r="J2485" s="37"/>
      <c r="K2485" s="37"/>
      <c r="L2485" s="22"/>
      <c r="M2485" s="22"/>
      <c r="N2485" s="22"/>
      <c r="O2485" s="22"/>
      <c r="P2485" s="22"/>
      <c r="Q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</row>
    <row r="2486" spans="1:28" x14ac:dyDescent="0.25">
      <c r="A2486" s="22"/>
      <c r="B2486" s="22"/>
      <c r="C2486" s="37"/>
      <c r="D2486" s="37"/>
      <c r="E2486" s="37"/>
      <c r="F2486" s="37"/>
      <c r="G2486" s="206"/>
      <c r="H2486" s="22"/>
      <c r="I2486" s="22"/>
      <c r="J2486" s="37"/>
      <c r="K2486" s="37"/>
      <c r="L2486" s="22"/>
      <c r="M2486" s="22"/>
      <c r="N2486" s="22"/>
      <c r="O2486" s="22"/>
      <c r="P2486" s="22"/>
      <c r="Q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</row>
    <row r="2487" spans="1:28" x14ac:dyDescent="0.25">
      <c r="A2487" s="22"/>
      <c r="B2487" s="22"/>
      <c r="C2487" s="37"/>
      <c r="D2487" s="37"/>
      <c r="E2487" s="37"/>
      <c r="F2487" s="37"/>
      <c r="G2487" s="206"/>
      <c r="H2487" s="22"/>
      <c r="I2487" s="22"/>
      <c r="J2487" s="37"/>
      <c r="K2487" s="37"/>
      <c r="L2487" s="22"/>
      <c r="M2487" s="22"/>
      <c r="N2487" s="22"/>
      <c r="O2487" s="22"/>
      <c r="P2487" s="22"/>
      <c r="Q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</row>
    <row r="2488" spans="1:28" x14ac:dyDescent="0.25">
      <c r="A2488" s="22"/>
      <c r="B2488" s="22"/>
      <c r="C2488" s="37"/>
      <c r="D2488" s="37"/>
      <c r="E2488" s="37"/>
      <c r="F2488" s="37"/>
      <c r="G2488" s="206"/>
      <c r="H2488" s="22"/>
      <c r="I2488" s="22"/>
      <c r="J2488" s="37"/>
      <c r="K2488" s="37"/>
      <c r="L2488" s="22"/>
      <c r="M2488" s="22"/>
      <c r="N2488" s="22"/>
      <c r="O2488" s="22"/>
      <c r="P2488" s="22"/>
      <c r="Q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</row>
    <row r="2489" spans="1:28" x14ac:dyDescent="0.25">
      <c r="A2489" s="22"/>
      <c r="B2489" s="22"/>
      <c r="C2489" s="37"/>
      <c r="D2489" s="37"/>
      <c r="E2489" s="37"/>
      <c r="F2489" s="37"/>
      <c r="G2489" s="206"/>
      <c r="H2489" s="22"/>
      <c r="I2489" s="22"/>
      <c r="J2489" s="37"/>
      <c r="K2489" s="37"/>
      <c r="L2489" s="22"/>
      <c r="M2489" s="22"/>
      <c r="N2489" s="22"/>
      <c r="O2489" s="22"/>
      <c r="P2489" s="22"/>
      <c r="Q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</row>
    <row r="2490" spans="1:28" x14ac:dyDescent="0.25">
      <c r="A2490" s="22"/>
      <c r="B2490" s="22"/>
      <c r="C2490" s="37"/>
      <c r="D2490" s="37"/>
      <c r="E2490" s="37"/>
      <c r="F2490" s="37"/>
      <c r="G2490" s="206"/>
      <c r="H2490" s="22"/>
      <c r="I2490" s="22"/>
      <c r="J2490" s="37"/>
      <c r="K2490" s="37"/>
      <c r="L2490" s="22"/>
      <c r="M2490" s="22"/>
      <c r="N2490" s="22"/>
      <c r="O2490" s="22"/>
      <c r="P2490" s="22"/>
      <c r="Q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</row>
    <row r="2491" spans="1:28" x14ac:dyDescent="0.25">
      <c r="A2491" s="22"/>
      <c r="B2491" s="22"/>
      <c r="C2491" s="37"/>
      <c r="D2491" s="37"/>
      <c r="E2491" s="37"/>
      <c r="F2491" s="37"/>
      <c r="G2491" s="206"/>
      <c r="H2491" s="22"/>
      <c r="I2491" s="22"/>
      <c r="J2491" s="37"/>
      <c r="K2491" s="37"/>
      <c r="L2491" s="22"/>
      <c r="M2491" s="22"/>
      <c r="N2491" s="22"/>
      <c r="O2491" s="22"/>
      <c r="P2491" s="22"/>
      <c r="Q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</row>
    <row r="2492" spans="1:28" x14ac:dyDescent="0.25">
      <c r="A2492" s="22"/>
      <c r="B2492" s="22"/>
      <c r="C2492" s="37"/>
      <c r="D2492" s="37"/>
      <c r="E2492" s="37"/>
      <c r="F2492" s="37"/>
      <c r="G2492" s="206"/>
      <c r="H2492" s="22"/>
      <c r="I2492" s="22"/>
      <c r="J2492" s="37"/>
      <c r="K2492" s="37"/>
      <c r="L2492" s="22"/>
      <c r="M2492" s="22"/>
      <c r="N2492" s="22"/>
      <c r="O2492" s="22"/>
      <c r="P2492" s="22"/>
      <c r="Q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</row>
    <row r="2493" spans="1:28" x14ac:dyDescent="0.25">
      <c r="A2493" s="22"/>
      <c r="B2493" s="22"/>
      <c r="C2493" s="37"/>
      <c r="D2493" s="37"/>
      <c r="E2493" s="37"/>
      <c r="F2493" s="37"/>
      <c r="G2493" s="206"/>
      <c r="H2493" s="22"/>
      <c r="I2493" s="22"/>
      <c r="J2493" s="37"/>
      <c r="K2493" s="37"/>
      <c r="L2493" s="22"/>
      <c r="M2493" s="22"/>
      <c r="N2493" s="22"/>
      <c r="O2493" s="22"/>
      <c r="P2493" s="22"/>
      <c r="Q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</row>
    <row r="2494" spans="1:28" x14ac:dyDescent="0.25">
      <c r="A2494" s="22"/>
      <c r="B2494" s="22"/>
      <c r="C2494" s="37"/>
      <c r="D2494" s="37"/>
      <c r="E2494" s="37"/>
      <c r="F2494" s="37"/>
      <c r="G2494" s="206"/>
      <c r="H2494" s="22"/>
      <c r="I2494" s="22"/>
      <c r="J2494" s="37"/>
      <c r="K2494" s="37"/>
      <c r="L2494" s="22"/>
      <c r="M2494" s="22"/>
      <c r="N2494" s="22"/>
      <c r="O2494" s="22"/>
      <c r="P2494" s="22"/>
      <c r="Q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</row>
    <row r="2495" spans="1:28" x14ac:dyDescent="0.25">
      <c r="A2495" s="22"/>
      <c r="B2495" s="22"/>
      <c r="C2495" s="37"/>
      <c r="D2495" s="37"/>
      <c r="E2495" s="37"/>
      <c r="F2495" s="37"/>
      <c r="G2495" s="206"/>
      <c r="H2495" s="22"/>
      <c r="I2495" s="22"/>
      <c r="J2495" s="37"/>
      <c r="K2495" s="37"/>
      <c r="L2495" s="22"/>
      <c r="M2495" s="22"/>
      <c r="N2495" s="22"/>
      <c r="O2495" s="22"/>
      <c r="P2495" s="22"/>
      <c r="Q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</row>
    <row r="2496" spans="1:28" x14ac:dyDescent="0.25">
      <c r="A2496" s="22"/>
      <c r="B2496" s="22"/>
      <c r="C2496" s="37"/>
      <c r="D2496" s="37"/>
      <c r="E2496" s="37"/>
      <c r="F2496" s="37"/>
      <c r="G2496" s="206"/>
      <c r="H2496" s="22"/>
      <c r="I2496" s="22"/>
      <c r="J2496" s="37"/>
      <c r="K2496" s="37"/>
      <c r="L2496" s="22"/>
      <c r="M2496" s="22"/>
      <c r="N2496" s="22"/>
      <c r="O2496" s="22"/>
      <c r="P2496" s="22"/>
      <c r="Q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</row>
    <row r="2497" spans="1:28" x14ac:dyDescent="0.25">
      <c r="A2497" s="22"/>
      <c r="B2497" s="22"/>
      <c r="C2497" s="37"/>
      <c r="D2497" s="37"/>
      <c r="E2497" s="37"/>
      <c r="F2497" s="37"/>
      <c r="G2497" s="206"/>
      <c r="H2497" s="22"/>
      <c r="I2497" s="22"/>
      <c r="J2497" s="37"/>
      <c r="K2497" s="37"/>
      <c r="L2497" s="22"/>
      <c r="M2497" s="22"/>
      <c r="N2497" s="22"/>
      <c r="O2497" s="22"/>
      <c r="P2497" s="22"/>
      <c r="Q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</row>
    <row r="2498" spans="1:28" x14ac:dyDescent="0.25">
      <c r="A2498" s="22"/>
      <c r="B2498" s="22"/>
      <c r="C2498" s="37"/>
      <c r="D2498" s="37"/>
      <c r="E2498" s="37"/>
      <c r="F2498" s="37"/>
      <c r="G2498" s="206"/>
      <c r="H2498" s="22"/>
      <c r="I2498" s="22"/>
      <c r="J2498" s="37"/>
      <c r="K2498" s="37"/>
      <c r="L2498" s="22"/>
      <c r="M2498" s="22"/>
      <c r="N2498" s="22"/>
      <c r="O2498" s="22"/>
      <c r="P2498" s="22"/>
      <c r="Q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</row>
    <row r="2499" spans="1:28" x14ac:dyDescent="0.25">
      <c r="A2499" s="22"/>
      <c r="B2499" s="22"/>
      <c r="C2499" s="37"/>
      <c r="D2499" s="37"/>
      <c r="E2499" s="37"/>
      <c r="F2499" s="37"/>
      <c r="G2499" s="206"/>
      <c r="H2499" s="22"/>
      <c r="I2499" s="22"/>
      <c r="J2499" s="37"/>
      <c r="K2499" s="37"/>
      <c r="L2499" s="22"/>
      <c r="M2499" s="22"/>
      <c r="N2499" s="22"/>
      <c r="O2499" s="22"/>
      <c r="P2499" s="22"/>
      <c r="Q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</row>
    <row r="2500" spans="1:28" x14ac:dyDescent="0.25">
      <c r="A2500" s="22"/>
      <c r="B2500" s="22"/>
      <c r="C2500" s="37"/>
      <c r="D2500" s="37"/>
      <c r="E2500" s="37"/>
      <c r="F2500" s="37"/>
      <c r="G2500" s="206"/>
      <c r="H2500" s="22"/>
      <c r="I2500" s="22"/>
      <c r="J2500" s="37"/>
      <c r="K2500" s="37"/>
      <c r="L2500" s="22"/>
      <c r="M2500" s="22"/>
      <c r="N2500" s="22"/>
      <c r="O2500" s="22"/>
      <c r="P2500" s="22"/>
      <c r="Q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</row>
    <row r="2501" spans="1:28" x14ac:dyDescent="0.25">
      <c r="A2501" s="22"/>
      <c r="B2501" s="22"/>
      <c r="C2501" s="37"/>
      <c r="D2501" s="37"/>
      <c r="E2501" s="37"/>
      <c r="F2501" s="37"/>
      <c r="G2501" s="206"/>
      <c r="H2501" s="22"/>
      <c r="I2501" s="22"/>
      <c r="J2501" s="37"/>
      <c r="K2501" s="37"/>
      <c r="L2501" s="22"/>
      <c r="M2501" s="22"/>
      <c r="N2501" s="22"/>
      <c r="O2501" s="22"/>
      <c r="P2501" s="22"/>
      <c r="Q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</row>
    <row r="2502" spans="1:28" x14ac:dyDescent="0.25">
      <c r="A2502" s="22"/>
      <c r="B2502" s="22"/>
      <c r="C2502" s="37"/>
      <c r="D2502" s="37"/>
      <c r="E2502" s="37"/>
      <c r="F2502" s="37"/>
      <c r="G2502" s="206"/>
      <c r="H2502" s="22"/>
      <c r="I2502" s="22"/>
      <c r="J2502" s="37"/>
      <c r="K2502" s="37"/>
      <c r="L2502" s="22"/>
      <c r="M2502" s="22"/>
      <c r="N2502" s="22"/>
      <c r="O2502" s="22"/>
      <c r="P2502" s="22"/>
      <c r="Q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</row>
    <row r="2503" spans="1:28" x14ac:dyDescent="0.25">
      <c r="A2503" s="22"/>
      <c r="B2503" s="22"/>
      <c r="C2503" s="37"/>
      <c r="D2503" s="37"/>
      <c r="E2503" s="37"/>
      <c r="F2503" s="37"/>
      <c r="G2503" s="206"/>
      <c r="H2503" s="22"/>
      <c r="I2503" s="22"/>
      <c r="J2503" s="37"/>
      <c r="K2503" s="37"/>
      <c r="L2503" s="22"/>
      <c r="M2503" s="22"/>
      <c r="N2503" s="22"/>
      <c r="O2503" s="22"/>
      <c r="P2503" s="22"/>
      <c r="Q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</row>
    <row r="2504" spans="1:28" x14ac:dyDescent="0.25">
      <c r="A2504" s="22"/>
      <c r="B2504" s="22"/>
      <c r="C2504" s="37"/>
      <c r="D2504" s="37"/>
      <c r="E2504" s="37"/>
      <c r="F2504" s="37"/>
      <c r="G2504" s="206"/>
      <c r="H2504" s="22"/>
      <c r="I2504" s="22"/>
      <c r="J2504" s="37"/>
      <c r="K2504" s="37"/>
      <c r="L2504" s="22"/>
      <c r="M2504" s="22"/>
      <c r="N2504" s="22"/>
      <c r="O2504" s="22"/>
      <c r="P2504" s="22"/>
      <c r="Q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</row>
    <row r="2505" spans="1:28" x14ac:dyDescent="0.25">
      <c r="A2505" s="22"/>
      <c r="B2505" s="22"/>
      <c r="C2505" s="37"/>
      <c r="D2505" s="37"/>
      <c r="E2505" s="37"/>
      <c r="F2505" s="37"/>
      <c r="G2505" s="206"/>
      <c r="H2505" s="22"/>
      <c r="I2505" s="22"/>
      <c r="J2505" s="37"/>
      <c r="K2505" s="37"/>
      <c r="L2505" s="22"/>
      <c r="M2505" s="22"/>
      <c r="N2505" s="22"/>
      <c r="O2505" s="22"/>
      <c r="P2505" s="22"/>
      <c r="Q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</row>
    <row r="2506" spans="1:28" x14ac:dyDescent="0.25">
      <c r="A2506" s="22"/>
      <c r="B2506" s="22"/>
      <c r="C2506" s="37"/>
      <c r="D2506" s="37"/>
      <c r="E2506" s="37"/>
      <c r="F2506" s="37"/>
      <c r="G2506" s="206"/>
      <c r="H2506" s="22"/>
      <c r="I2506" s="22"/>
      <c r="J2506" s="37"/>
      <c r="K2506" s="37"/>
      <c r="L2506" s="22"/>
      <c r="M2506" s="22"/>
      <c r="N2506" s="22"/>
      <c r="O2506" s="22"/>
      <c r="P2506" s="22"/>
      <c r="Q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</row>
    <row r="2507" spans="1:28" x14ac:dyDescent="0.25">
      <c r="A2507" s="22"/>
      <c r="B2507" s="22"/>
      <c r="C2507" s="37"/>
      <c r="D2507" s="37"/>
      <c r="E2507" s="37"/>
      <c r="F2507" s="37"/>
      <c r="G2507" s="206"/>
      <c r="H2507" s="22"/>
      <c r="I2507" s="22"/>
      <c r="J2507" s="37"/>
      <c r="K2507" s="37"/>
      <c r="L2507" s="22"/>
      <c r="M2507" s="22"/>
      <c r="N2507" s="22"/>
      <c r="O2507" s="22"/>
      <c r="P2507" s="22"/>
      <c r="Q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</row>
    <row r="2508" spans="1:28" x14ac:dyDescent="0.25">
      <c r="A2508" s="22"/>
      <c r="B2508" s="22"/>
      <c r="C2508" s="37"/>
      <c r="D2508" s="37"/>
      <c r="E2508" s="37"/>
      <c r="F2508" s="37"/>
      <c r="G2508" s="206"/>
      <c r="H2508" s="22"/>
      <c r="I2508" s="22"/>
      <c r="J2508" s="37"/>
      <c r="K2508" s="37"/>
      <c r="L2508" s="22"/>
      <c r="M2508" s="22"/>
      <c r="N2508" s="22"/>
      <c r="O2508" s="22"/>
      <c r="P2508" s="22"/>
      <c r="Q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</row>
    <row r="2509" spans="1:28" x14ac:dyDescent="0.25">
      <c r="A2509" s="22"/>
      <c r="B2509" s="22"/>
      <c r="C2509" s="37"/>
      <c r="D2509" s="37"/>
      <c r="E2509" s="37"/>
      <c r="F2509" s="37"/>
      <c r="G2509" s="206"/>
      <c r="H2509" s="22"/>
      <c r="I2509" s="22"/>
      <c r="J2509" s="37"/>
      <c r="K2509" s="37"/>
      <c r="L2509" s="22"/>
      <c r="M2509" s="22"/>
      <c r="N2509" s="22"/>
      <c r="O2509" s="22"/>
      <c r="P2509" s="22"/>
      <c r="Q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</row>
    <row r="2510" spans="1:28" x14ac:dyDescent="0.25">
      <c r="A2510" s="22"/>
      <c r="B2510" s="22"/>
      <c r="C2510" s="37"/>
      <c r="D2510" s="37"/>
      <c r="E2510" s="37"/>
      <c r="F2510" s="37"/>
      <c r="G2510" s="206"/>
      <c r="H2510" s="22"/>
      <c r="I2510" s="22"/>
      <c r="J2510" s="37"/>
      <c r="K2510" s="37"/>
      <c r="L2510" s="22"/>
      <c r="M2510" s="22"/>
      <c r="N2510" s="22"/>
      <c r="O2510" s="22"/>
      <c r="P2510" s="22"/>
      <c r="Q2510" s="22"/>
      <c r="S2510" s="22"/>
      <c r="T2510" s="22"/>
      <c r="U2510" s="22"/>
      <c r="V2510" s="22"/>
      <c r="W2510" s="22"/>
      <c r="X2510" s="22"/>
      <c r="Y2510" s="22"/>
      <c r="Z2510" s="22"/>
      <c r="AA2510" s="22"/>
      <c r="AB2510" s="22"/>
    </row>
    <row r="2511" spans="1:28" x14ac:dyDescent="0.25">
      <c r="A2511" s="22"/>
      <c r="B2511" s="22"/>
      <c r="C2511" s="37"/>
      <c r="D2511" s="37"/>
      <c r="E2511" s="37"/>
      <c r="F2511" s="37"/>
      <c r="G2511" s="206"/>
      <c r="H2511" s="22"/>
      <c r="I2511" s="22"/>
      <c r="J2511" s="37"/>
      <c r="K2511" s="37"/>
      <c r="L2511" s="22"/>
      <c r="M2511" s="22"/>
      <c r="N2511" s="22"/>
      <c r="O2511" s="22"/>
      <c r="P2511" s="22"/>
      <c r="Q2511" s="22"/>
      <c r="S2511" s="22"/>
      <c r="T2511" s="22"/>
      <c r="U2511" s="22"/>
      <c r="V2511" s="22"/>
      <c r="W2511" s="22"/>
      <c r="X2511" s="22"/>
      <c r="Y2511" s="22"/>
      <c r="Z2511" s="22"/>
      <c r="AA2511" s="22"/>
      <c r="AB2511" s="22"/>
    </row>
    <row r="2512" spans="1:28" x14ac:dyDescent="0.25">
      <c r="A2512" s="22"/>
      <c r="B2512" s="22"/>
      <c r="C2512" s="37"/>
      <c r="D2512" s="37"/>
      <c r="E2512" s="37"/>
      <c r="F2512" s="37"/>
      <c r="G2512" s="206"/>
      <c r="H2512" s="22"/>
      <c r="I2512" s="22"/>
      <c r="J2512" s="37"/>
      <c r="K2512" s="37"/>
      <c r="L2512" s="22"/>
      <c r="M2512" s="22"/>
      <c r="N2512" s="22"/>
      <c r="O2512" s="22"/>
      <c r="P2512" s="22"/>
      <c r="Q2512" s="22"/>
      <c r="S2512" s="22"/>
      <c r="T2512" s="22"/>
      <c r="U2512" s="22"/>
      <c r="V2512" s="22"/>
      <c r="W2512" s="22"/>
      <c r="X2512" s="22"/>
      <c r="Y2512" s="22"/>
      <c r="Z2512" s="22"/>
      <c r="AA2512" s="22"/>
      <c r="AB2512" s="22"/>
    </row>
    <row r="2513" spans="1:28" x14ac:dyDescent="0.25">
      <c r="A2513" s="22"/>
      <c r="B2513" s="22"/>
      <c r="C2513" s="37"/>
      <c r="D2513" s="37"/>
      <c r="E2513" s="37"/>
      <c r="F2513" s="37"/>
      <c r="G2513" s="206"/>
      <c r="H2513" s="22"/>
      <c r="I2513" s="22"/>
      <c r="J2513" s="37"/>
      <c r="K2513" s="37"/>
      <c r="L2513" s="22"/>
      <c r="M2513" s="22"/>
      <c r="N2513" s="22"/>
      <c r="O2513" s="22"/>
      <c r="P2513" s="22"/>
      <c r="Q2513" s="22"/>
      <c r="S2513" s="22"/>
      <c r="T2513" s="22"/>
      <c r="U2513" s="22"/>
      <c r="V2513" s="22"/>
      <c r="W2513" s="22"/>
      <c r="X2513" s="22"/>
      <c r="Y2513" s="22"/>
      <c r="Z2513" s="22"/>
      <c r="AA2513" s="22"/>
      <c r="AB2513" s="22"/>
    </row>
    <row r="2514" spans="1:28" x14ac:dyDescent="0.25">
      <c r="A2514" s="22"/>
      <c r="B2514" s="22"/>
      <c r="C2514" s="37"/>
      <c r="D2514" s="37"/>
      <c r="E2514" s="37"/>
      <c r="F2514" s="37"/>
      <c r="G2514" s="206"/>
      <c r="H2514" s="22"/>
      <c r="I2514" s="22"/>
      <c r="J2514" s="37"/>
      <c r="K2514" s="37"/>
      <c r="L2514" s="22"/>
      <c r="M2514" s="22"/>
      <c r="N2514" s="22"/>
      <c r="O2514" s="22"/>
      <c r="P2514" s="22"/>
      <c r="Q2514" s="22"/>
      <c r="S2514" s="22"/>
      <c r="T2514" s="22"/>
      <c r="U2514" s="22"/>
      <c r="V2514" s="22"/>
      <c r="W2514" s="22"/>
      <c r="X2514" s="22"/>
      <c r="Y2514" s="22"/>
      <c r="Z2514" s="22"/>
      <c r="AA2514" s="22"/>
      <c r="AB2514" s="22"/>
    </row>
    <row r="2515" spans="1:28" x14ac:dyDescent="0.25">
      <c r="A2515" s="22"/>
      <c r="B2515" s="22"/>
      <c r="C2515" s="37"/>
      <c r="D2515" s="37"/>
      <c r="E2515" s="37"/>
      <c r="F2515" s="37"/>
      <c r="G2515" s="206"/>
      <c r="H2515" s="22"/>
      <c r="I2515" s="22"/>
      <c r="J2515" s="37"/>
      <c r="K2515" s="37"/>
      <c r="L2515" s="22"/>
      <c r="M2515" s="22"/>
      <c r="N2515" s="22"/>
      <c r="O2515" s="22"/>
      <c r="P2515" s="22"/>
      <c r="Q2515" s="22"/>
      <c r="S2515" s="22"/>
      <c r="T2515" s="22"/>
      <c r="U2515" s="22"/>
      <c r="V2515" s="22"/>
      <c r="W2515" s="22"/>
      <c r="X2515" s="22"/>
      <c r="Y2515" s="22"/>
      <c r="Z2515" s="22"/>
      <c r="AA2515" s="22"/>
      <c r="AB2515" s="22"/>
    </row>
    <row r="2516" spans="1:28" x14ac:dyDescent="0.25">
      <c r="A2516" s="22"/>
      <c r="B2516" s="22"/>
      <c r="C2516" s="37"/>
      <c r="D2516" s="37"/>
      <c r="E2516" s="37"/>
      <c r="F2516" s="37"/>
      <c r="G2516" s="206"/>
      <c r="H2516" s="22"/>
      <c r="I2516" s="22"/>
      <c r="J2516" s="37"/>
      <c r="K2516" s="37"/>
      <c r="L2516" s="22"/>
      <c r="M2516" s="22"/>
      <c r="N2516" s="22"/>
      <c r="O2516" s="22"/>
      <c r="P2516" s="22"/>
      <c r="Q2516" s="22"/>
      <c r="S2516" s="22"/>
      <c r="T2516" s="22"/>
      <c r="U2516" s="22"/>
      <c r="V2516" s="22"/>
      <c r="W2516" s="22"/>
      <c r="X2516" s="22"/>
      <c r="Y2516" s="22"/>
      <c r="Z2516" s="22"/>
      <c r="AA2516" s="22"/>
      <c r="AB2516" s="22"/>
    </row>
    <row r="2517" spans="1:28" x14ac:dyDescent="0.25">
      <c r="A2517" s="22"/>
      <c r="B2517" s="22"/>
      <c r="C2517" s="37"/>
      <c r="D2517" s="37"/>
      <c r="E2517" s="37"/>
      <c r="F2517" s="37"/>
      <c r="G2517" s="206"/>
      <c r="H2517" s="22"/>
      <c r="I2517" s="22"/>
      <c r="J2517" s="37"/>
      <c r="K2517" s="37"/>
      <c r="L2517" s="22"/>
      <c r="M2517" s="22"/>
      <c r="N2517" s="22"/>
      <c r="O2517" s="22"/>
      <c r="P2517" s="22"/>
      <c r="Q2517" s="22"/>
      <c r="S2517" s="22"/>
      <c r="T2517" s="22"/>
      <c r="U2517" s="22"/>
      <c r="V2517" s="22"/>
      <c r="W2517" s="22"/>
      <c r="X2517" s="22"/>
      <c r="Y2517" s="22"/>
      <c r="Z2517" s="22"/>
      <c r="AA2517" s="22"/>
      <c r="AB2517" s="22"/>
    </row>
    <row r="2518" spans="1:28" x14ac:dyDescent="0.25">
      <c r="A2518" s="22"/>
      <c r="B2518" s="22"/>
      <c r="C2518" s="37"/>
      <c r="D2518" s="37"/>
      <c r="E2518" s="37"/>
      <c r="F2518" s="37"/>
      <c r="G2518" s="206"/>
      <c r="H2518" s="22"/>
      <c r="I2518" s="22"/>
      <c r="J2518" s="37"/>
      <c r="K2518" s="37"/>
      <c r="L2518" s="22"/>
      <c r="M2518" s="22"/>
      <c r="N2518" s="22"/>
      <c r="O2518" s="22"/>
      <c r="P2518" s="22"/>
      <c r="Q2518" s="22"/>
      <c r="S2518" s="22"/>
      <c r="T2518" s="22"/>
      <c r="U2518" s="22"/>
      <c r="V2518" s="22"/>
      <c r="W2518" s="22"/>
      <c r="X2518" s="22"/>
      <c r="Y2518" s="22"/>
      <c r="Z2518" s="22"/>
      <c r="AA2518" s="22"/>
      <c r="AB2518" s="22"/>
    </row>
    <row r="2519" spans="1:28" x14ac:dyDescent="0.25">
      <c r="A2519" s="22"/>
      <c r="B2519" s="22"/>
      <c r="C2519" s="37"/>
      <c r="D2519" s="37"/>
      <c r="E2519" s="37"/>
      <c r="F2519" s="37"/>
      <c r="G2519" s="206"/>
      <c r="H2519" s="22"/>
      <c r="I2519" s="22"/>
      <c r="J2519" s="37"/>
      <c r="K2519" s="37"/>
      <c r="L2519" s="22"/>
      <c r="M2519" s="22"/>
      <c r="N2519" s="22"/>
      <c r="O2519" s="22"/>
      <c r="P2519" s="22"/>
      <c r="Q2519" s="22"/>
      <c r="S2519" s="22"/>
      <c r="T2519" s="22"/>
      <c r="U2519" s="22"/>
      <c r="V2519" s="22"/>
      <c r="W2519" s="22"/>
      <c r="X2519" s="22"/>
      <c r="Y2519" s="22"/>
      <c r="Z2519" s="22"/>
      <c r="AA2519" s="22"/>
      <c r="AB2519" s="22"/>
    </row>
    <row r="2520" spans="1:28" x14ac:dyDescent="0.25">
      <c r="A2520" s="22"/>
      <c r="B2520" s="22"/>
      <c r="C2520" s="37"/>
      <c r="D2520" s="37"/>
      <c r="E2520" s="37"/>
      <c r="F2520" s="37"/>
      <c r="G2520" s="206"/>
      <c r="H2520" s="22"/>
      <c r="I2520" s="22"/>
      <c r="J2520" s="37"/>
      <c r="K2520" s="37"/>
      <c r="L2520" s="22"/>
      <c r="M2520" s="22"/>
      <c r="N2520" s="22"/>
      <c r="O2520" s="22"/>
      <c r="P2520" s="22"/>
      <c r="Q2520" s="22"/>
      <c r="S2520" s="22"/>
      <c r="T2520" s="22"/>
      <c r="U2520" s="22"/>
      <c r="V2520" s="22"/>
      <c r="W2520" s="22"/>
      <c r="X2520" s="22"/>
      <c r="Y2520" s="22"/>
      <c r="Z2520" s="22"/>
      <c r="AA2520" s="22"/>
      <c r="AB2520" s="22"/>
    </row>
    <row r="2521" spans="1:28" x14ac:dyDescent="0.25">
      <c r="A2521" s="22"/>
      <c r="B2521" s="22"/>
      <c r="C2521" s="37"/>
      <c r="D2521" s="37"/>
      <c r="E2521" s="37"/>
      <c r="F2521" s="37"/>
      <c r="G2521" s="206"/>
      <c r="H2521" s="22"/>
      <c r="I2521" s="22"/>
      <c r="J2521" s="37"/>
      <c r="K2521" s="37"/>
      <c r="L2521" s="22"/>
      <c r="M2521" s="22"/>
      <c r="N2521" s="22"/>
      <c r="O2521" s="22"/>
      <c r="P2521" s="22"/>
      <c r="Q2521" s="22"/>
      <c r="S2521" s="22"/>
      <c r="T2521" s="22"/>
      <c r="U2521" s="22"/>
      <c r="V2521" s="22"/>
      <c r="W2521" s="22"/>
      <c r="X2521" s="22"/>
      <c r="Y2521" s="22"/>
      <c r="Z2521" s="22"/>
      <c r="AA2521" s="22"/>
      <c r="AB2521" s="22"/>
    </row>
    <row r="2522" spans="1:28" x14ac:dyDescent="0.25">
      <c r="A2522" s="22"/>
      <c r="B2522" s="22"/>
      <c r="C2522" s="37"/>
      <c r="D2522" s="37"/>
      <c r="E2522" s="37"/>
      <c r="F2522" s="37"/>
      <c r="G2522" s="206"/>
      <c r="H2522" s="22"/>
      <c r="I2522" s="22"/>
      <c r="J2522" s="37"/>
      <c r="K2522" s="37"/>
      <c r="L2522" s="22"/>
      <c r="M2522" s="22"/>
      <c r="N2522" s="22"/>
      <c r="O2522" s="22"/>
      <c r="P2522" s="22"/>
      <c r="Q2522" s="22"/>
      <c r="S2522" s="22"/>
      <c r="T2522" s="22"/>
      <c r="U2522" s="22"/>
      <c r="V2522" s="22"/>
      <c r="W2522" s="22"/>
      <c r="X2522" s="22"/>
      <c r="Y2522" s="22"/>
      <c r="Z2522" s="22"/>
      <c r="AA2522" s="22"/>
      <c r="AB2522" s="22"/>
    </row>
    <row r="2523" spans="1:28" x14ac:dyDescent="0.25">
      <c r="A2523" s="22"/>
      <c r="B2523" s="22"/>
      <c r="C2523" s="37"/>
      <c r="D2523" s="37"/>
      <c r="E2523" s="37"/>
      <c r="F2523" s="37"/>
      <c r="G2523" s="206"/>
      <c r="H2523" s="22"/>
      <c r="I2523" s="22"/>
      <c r="J2523" s="37"/>
      <c r="K2523" s="37"/>
      <c r="L2523" s="22"/>
      <c r="M2523" s="22"/>
      <c r="N2523" s="22"/>
      <c r="O2523" s="22"/>
      <c r="P2523" s="22"/>
      <c r="Q2523" s="22"/>
      <c r="S2523" s="22"/>
      <c r="T2523" s="22"/>
      <c r="U2523" s="22"/>
      <c r="V2523" s="22"/>
      <c r="W2523" s="22"/>
      <c r="X2523" s="22"/>
      <c r="Y2523" s="22"/>
      <c r="Z2523" s="22"/>
      <c r="AA2523" s="22"/>
      <c r="AB2523" s="22"/>
    </row>
    <row r="2524" spans="1:28" x14ac:dyDescent="0.25">
      <c r="A2524" s="22"/>
      <c r="B2524" s="22"/>
      <c r="C2524" s="37"/>
      <c r="D2524" s="37"/>
      <c r="E2524" s="37"/>
      <c r="F2524" s="37"/>
      <c r="G2524" s="206"/>
      <c r="H2524" s="22"/>
      <c r="I2524" s="22"/>
      <c r="J2524" s="37"/>
      <c r="K2524" s="37"/>
      <c r="L2524" s="22"/>
      <c r="M2524" s="22"/>
      <c r="N2524" s="22"/>
      <c r="O2524" s="22"/>
      <c r="P2524" s="22"/>
      <c r="Q2524" s="22"/>
      <c r="S2524" s="22"/>
      <c r="T2524" s="22"/>
      <c r="U2524" s="22"/>
      <c r="V2524" s="22"/>
      <c r="W2524" s="22"/>
      <c r="X2524" s="22"/>
      <c r="Y2524" s="22"/>
      <c r="Z2524" s="22"/>
      <c r="AA2524" s="22"/>
      <c r="AB2524" s="22"/>
    </row>
    <row r="2525" spans="1:28" x14ac:dyDescent="0.25">
      <c r="A2525" s="22"/>
      <c r="B2525" s="22"/>
      <c r="C2525" s="37"/>
      <c r="D2525" s="37"/>
      <c r="E2525" s="37"/>
      <c r="F2525" s="37"/>
      <c r="G2525" s="206"/>
      <c r="H2525" s="22"/>
      <c r="I2525" s="22"/>
      <c r="J2525" s="37"/>
      <c r="K2525" s="37"/>
      <c r="L2525" s="22"/>
      <c r="M2525" s="22"/>
      <c r="N2525" s="22"/>
      <c r="O2525" s="22"/>
      <c r="P2525" s="22"/>
      <c r="Q2525" s="22"/>
      <c r="S2525" s="22"/>
      <c r="T2525" s="22"/>
      <c r="U2525" s="22"/>
      <c r="V2525" s="22"/>
      <c r="W2525" s="22"/>
      <c r="X2525" s="22"/>
      <c r="Y2525" s="22"/>
      <c r="Z2525" s="22"/>
      <c r="AA2525" s="22"/>
      <c r="AB2525" s="22"/>
    </row>
    <row r="2526" spans="1:28" x14ac:dyDescent="0.25">
      <c r="A2526" s="22"/>
      <c r="B2526" s="22"/>
      <c r="C2526" s="37"/>
      <c r="D2526" s="37"/>
      <c r="E2526" s="37"/>
      <c r="F2526" s="37"/>
      <c r="G2526" s="206"/>
      <c r="H2526" s="22"/>
      <c r="I2526" s="22"/>
      <c r="J2526" s="37"/>
      <c r="K2526" s="37"/>
      <c r="L2526" s="22"/>
      <c r="M2526" s="22"/>
      <c r="N2526" s="22"/>
      <c r="O2526" s="22"/>
      <c r="P2526" s="22"/>
      <c r="Q2526" s="22"/>
      <c r="S2526" s="22"/>
      <c r="T2526" s="22"/>
      <c r="U2526" s="22"/>
      <c r="V2526" s="22"/>
      <c r="W2526" s="22"/>
      <c r="X2526" s="22"/>
      <c r="Y2526" s="22"/>
      <c r="Z2526" s="22"/>
      <c r="AA2526" s="22"/>
      <c r="AB2526" s="22"/>
    </row>
    <row r="2527" spans="1:28" x14ac:dyDescent="0.25">
      <c r="A2527" s="22"/>
      <c r="B2527" s="22"/>
      <c r="C2527" s="37"/>
      <c r="D2527" s="37"/>
      <c r="E2527" s="37"/>
      <c r="F2527" s="37"/>
      <c r="G2527" s="206"/>
      <c r="H2527" s="22"/>
      <c r="I2527" s="22"/>
      <c r="J2527" s="37"/>
      <c r="K2527" s="37"/>
      <c r="L2527" s="22"/>
      <c r="M2527" s="22"/>
      <c r="N2527" s="22"/>
      <c r="O2527" s="22"/>
      <c r="P2527" s="22"/>
      <c r="Q2527" s="22"/>
      <c r="S2527" s="22"/>
      <c r="T2527" s="22"/>
      <c r="U2527" s="22"/>
      <c r="V2527" s="22"/>
      <c r="W2527" s="22"/>
      <c r="X2527" s="22"/>
      <c r="Y2527" s="22"/>
      <c r="Z2527" s="22"/>
      <c r="AA2527" s="22"/>
      <c r="AB2527" s="22"/>
    </row>
    <row r="2528" spans="1:28" x14ac:dyDescent="0.25">
      <c r="A2528" s="22"/>
      <c r="B2528" s="22"/>
      <c r="C2528" s="37"/>
      <c r="D2528" s="37"/>
      <c r="E2528" s="37"/>
      <c r="F2528" s="37"/>
      <c r="G2528" s="206"/>
      <c r="H2528" s="22"/>
      <c r="I2528" s="22"/>
      <c r="J2528" s="37"/>
      <c r="K2528" s="37"/>
      <c r="L2528" s="22"/>
      <c r="M2528" s="22"/>
      <c r="N2528" s="22"/>
      <c r="O2528" s="22"/>
      <c r="P2528" s="22"/>
      <c r="Q2528" s="22"/>
      <c r="S2528" s="22"/>
      <c r="T2528" s="22"/>
      <c r="U2528" s="22"/>
      <c r="V2528" s="22"/>
      <c r="W2528" s="22"/>
      <c r="X2528" s="22"/>
      <c r="Y2528" s="22"/>
      <c r="Z2528" s="22"/>
      <c r="AA2528" s="22"/>
      <c r="AB2528" s="22"/>
    </row>
    <row r="2529" spans="1:28" x14ac:dyDescent="0.25">
      <c r="A2529" s="22"/>
      <c r="B2529" s="22"/>
      <c r="C2529" s="37"/>
      <c r="D2529" s="37"/>
      <c r="E2529" s="37"/>
      <c r="F2529" s="37"/>
      <c r="G2529" s="206"/>
      <c r="H2529" s="22"/>
      <c r="I2529" s="22"/>
      <c r="J2529" s="37"/>
      <c r="K2529" s="37"/>
      <c r="L2529" s="22"/>
      <c r="M2529" s="22"/>
      <c r="N2529" s="22"/>
      <c r="O2529" s="22"/>
      <c r="P2529" s="22"/>
      <c r="Q2529" s="22"/>
      <c r="S2529" s="22"/>
      <c r="T2529" s="22"/>
      <c r="U2529" s="22"/>
      <c r="V2529" s="22"/>
      <c r="W2529" s="22"/>
      <c r="X2529" s="22"/>
      <c r="Y2529" s="22"/>
      <c r="Z2529" s="22"/>
      <c r="AA2529" s="22"/>
      <c r="AB2529" s="22"/>
    </row>
    <row r="2530" spans="1:28" x14ac:dyDescent="0.25">
      <c r="A2530" s="22"/>
      <c r="B2530" s="22"/>
      <c r="C2530" s="37"/>
      <c r="D2530" s="37"/>
      <c r="E2530" s="37"/>
      <c r="F2530" s="37"/>
      <c r="G2530" s="206"/>
      <c r="H2530" s="22"/>
      <c r="I2530" s="22"/>
      <c r="J2530" s="37"/>
      <c r="K2530" s="37"/>
      <c r="L2530" s="22"/>
      <c r="M2530" s="22"/>
      <c r="N2530" s="22"/>
      <c r="O2530" s="22"/>
      <c r="P2530" s="22"/>
      <c r="Q2530" s="22"/>
      <c r="S2530" s="22"/>
      <c r="T2530" s="22"/>
      <c r="U2530" s="22"/>
      <c r="V2530" s="22"/>
      <c r="W2530" s="22"/>
      <c r="X2530" s="22"/>
      <c r="Y2530" s="22"/>
      <c r="Z2530" s="22"/>
      <c r="AA2530" s="22"/>
      <c r="AB2530" s="22"/>
    </row>
    <row r="2531" spans="1:28" x14ac:dyDescent="0.25">
      <c r="A2531" s="22"/>
      <c r="B2531" s="22"/>
      <c r="C2531" s="37"/>
      <c r="D2531" s="37"/>
      <c r="E2531" s="37"/>
      <c r="F2531" s="37"/>
      <c r="G2531" s="206"/>
      <c r="H2531" s="22"/>
      <c r="I2531" s="22"/>
      <c r="J2531" s="37"/>
      <c r="K2531" s="37"/>
      <c r="L2531" s="22"/>
      <c r="M2531" s="22"/>
      <c r="N2531" s="22"/>
      <c r="O2531" s="22"/>
      <c r="P2531" s="22"/>
      <c r="Q2531" s="22"/>
      <c r="S2531" s="22"/>
      <c r="T2531" s="22"/>
      <c r="U2531" s="22"/>
      <c r="V2531" s="22"/>
      <c r="W2531" s="22"/>
      <c r="X2531" s="22"/>
      <c r="Y2531" s="22"/>
      <c r="Z2531" s="22"/>
      <c r="AA2531" s="22"/>
      <c r="AB2531" s="22"/>
    </row>
    <row r="2532" spans="1:28" x14ac:dyDescent="0.25">
      <c r="A2532" s="22"/>
      <c r="B2532" s="22"/>
      <c r="C2532" s="37"/>
      <c r="D2532" s="37"/>
      <c r="E2532" s="37"/>
      <c r="F2532" s="37"/>
      <c r="G2532" s="206"/>
      <c r="H2532" s="22"/>
      <c r="I2532" s="22"/>
      <c r="J2532" s="37"/>
      <c r="K2532" s="37"/>
      <c r="L2532" s="22"/>
      <c r="M2532" s="22"/>
      <c r="N2532" s="22"/>
      <c r="O2532" s="22"/>
      <c r="P2532" s="22"/>
      <c r="Q2532" s="22"/>
      <c r="S2532" s="22"/>
      <c r="T2532" s="22"/>
      <c r="U2532" s="22"/>
      <c r="V2532" s="22"/>
      <c r="W2532" s="22"/>
      <c r="X2532" s="22"/>
      <c r="Y2532" s="22"/>
      <c r="Z2532" s="22"/>
      <c r="AA2532" s="22"/>
      <c r="AB2532" s="22"/>
    </row>
    <row r="2533" spans="1:28" x14ac:dyDescent="0.25">
      <c r="A2533" s="22"/>
      <c r="B2533" s="22"/>
      <c r="C2533" s="37"/>
      <c r="D2533" s="37"/>
      <c r="E2533" s="37"/>
      <c r="F2533" s="37"/>
      <c r="G2533" s="206"/>
      <c r="H2533" s="22"/>
      <c r="I2533" s="22"/>
      <c r="J2533" s="37"/>
      <c r="K2533" s="37"/>
      <c r="L2533" s="22"/>
      <c r="M2533" s="22"/>
      <c r="N2533" s="22"/>
      <c r="O2533" s="22"/>
      <c r="P2533" s="22"/>
      <c r="Q2533" s="22"/>
      <c r="S2533" s="22"/>
      <c r="T2533" s="22"/>
      <c r="U2533" s="22"/>
      <c r="V2533" s="22"/>
      <c r="W2533" s="22"/>
      <c r="X2533" s="22"/>
      <c r="Y2533" s="22"/>
      <c r="Z2533" s="22"/>
      <c r="AA2533" s="22"/>
      <c r="AB2533" s="22"/>
    </row>
    <row r="2534" spans="1:28" x14ac:dyDescent="0.25">
      <c r="A2534" s="22"/>
      <c r="B2534" s="22"/>
      <c r="C2534" s="37"/>
      <c r="D2534" s="37"/>
      <c r="E2534" s="37"/>
      <c r="F2534" s="37"/>
      <c r="G2534" s="206"/>
      <c r="H2534" s="22"/>
      <c r="I2534" s="22"/>
      <c r="J2534" s="37"/>
      <c r="K2534" s="37"/>
      <c r="L2534" s="22"/>
      <c r="M2534" s="22"/>
      <c r="N2534" s="22"/>
      <c r="O2534" s="22"/>
      <c r="P2534" s="22"/>
      <c r="Q2534" s="22"/>
      <c r="S2534" s="22"/>
      <c r="T2534" s="22"/>
      <c r="U2534" s="22"/>
      <c r="V2534" s="22"/>
      <c r="W2534" s="22"/>
      <c r="X2534" s="22"/>
      <c r="Y2534" s="22"/>
      <c r="Z2534" s="22"/>
      <c r="AA2534" s="22"/>
      <c r="AB2534" s="22"/>
    </row>
    <row r="2535" spans="1:28" x14ac:dyDescent="0.25">
      <c r="A2535" s="22"/>
      <c r="B2535" s="22"/>
      <c r="C2535" s="37"/>
      <c r="D2535" s="37"/>
      <c r="E2535" s="37"/>
      <c r="F2535" s="37"/>
      <c r="G2535" s="206"/>
      <c r="H2535" s="22"/>
      <c r="I2535" s="22"/>
      <c r="J2535" s="37"/>
      <c r="K2535" s="37"/>
      <c r="L2535" s="22"/>
      <c r="M2535" s="22"/>
      <c r="N2535" s="22"/>
      <c r="O2535" s="22"/>
      <c r="P2535" s="22"/>
      <c r="Q2535" s="22"/>
      <c r="S2535" s="22"/>
      <c r="T2535" s="22"/>
      <c r="U2535" s="22"/>
      <c r="V2535" s="22"/>
      <c r="W2535" s="22"/>
      <c r="X2535" s="22"/>
      <c r="Y2535" s="22"/>
      <c r="Z2535" s="22"/>
      <c r="AA2535" s="22"/>
      <c r="AB2535" s="22"/>
    </row>
    <row r="2536" spans="1:28" x14ac:dyDescent="0.25">
      <c r="A2536" s="22"/>
      <c r="B2536" s="22"/>
      <c r="C2536" s="37"/>
      <c r="D2536" s="37"/>
      <c r="E2536" s="37"/>
      <c r="F2536" s="37"/>
      <c r="G2536" s="206"/>
      <c r="H2536" s="22"/>
      <c r="I2536" s="22"/>
      <c r="J2536" s="37"/>
      <c r="K2536" s="37"/>
      <c r="L2536" s="22"/>
      <c r="M2536" s="22"/>
      <c r="N2536" s="22"/>
      <c r="O2536" s="22"/>
      <c r="P2536" s="22"/>
      <c r="Q2536" s="22"/>
      <c r="S2536" s="22"/>
      <c r="T2536" s="22"/>
      <c r="U2536" s="22"/>
      <c r="V2536" s="22"/>
      <c r="W2536" s="22"/>
      <c r="X2536" s="22"/>
      <c r="Y2536" s="22"/>
      <c r="Z2536" s="22"/>
      <c r="AA2536" s="22"/>
      <c r="AB2536" s="22"/>
    </row>
    <row r="2537" spans="1:28" x14ac:dyDescent="0.25">
      <c r="A2537" s="22"/>
      <c r="B2537" s="22"/>
      <c r="C2537" s="37"/>
      <c r="D2537" s="37"/>
      <c r="E2537" s="37"/>
      <c r="F2537" s="37"/>
      <c r="G2537" s="206"/>
      <c r="H2537" s="22"/>
      <c r="I2537" s="22"/>
      <c r="J2537" s="37"/>
      <c r="K2537" s="37"/>
      <c r="L2537" s="22"/>
      <c r="M2537" s="22"/>
      <c r="N2537" s="22"/>
      <c r="O2537" s="22"/>
      <c r="P2537" s="22"/>
      <c r="Q2537" s="22"/>
      <c r="S2537" s="22"/>
      <c r="T2537" s="22"/>
      <c r="U2537" s="22"/>
      <c r="V2537" s="22"/>
      <c r="W2537" s="22"/>
      <c r="X2537" s="22"/>
      <c r="Y2537" s="22"/>
      <c r="Z2537" s="22"/>
      <c r="AA2537" s="22"/>
      <c r="AB2537" s="22"/>
    </row>
    <row r="2538" spans="1:28" x14ac:dyDescent="0.25">
      <c r="A2538" s="22"/>
      <c r="B2538" s="22"/>
      <c r="C2538" s="37"/>
      <c r="D2538" s="37"/>
      <c r="E2538" s="37"/>
      <c r="F2538" s="37"/>
      <c r="G2538" s="206"/>
      <c r="H2538" s="22"/>
      <c r="I2538" s="22"/>
      <c r="J2538" s="37"/>
      <c r="K2538" s="37"/>
      <c r="L2538" s="22"/>
      <c r="M2538" s="22"/>
      <c r="N2538" s="22"/>
      <c r="O2538" s="22"/>
      <c r="P2538" s="22"/>
      <c r="Q2538" s="22"/>
      <c r="S2538" s="22"/>
      <c r="T2538" s="22"/>
      <c r="U2538" s="22"/>
      <c r="V2538" s="22"/>
      <c r="W2538" s="22"/>
      <c r="X2538" s="22"/>
      <c r="Y2538" s="22"/>
      <c r="Z2538" s="22"/>
      <c r="AA2538" s="22"/>
      <c r="AB2538" s="22"/>
    </row>
    <row r="2539" spans="1:28" x14ac:dyDescent="0.25">
      <c r="A2539" s="22"/>
      <c r="B2539" s="22"/>
      <c r="C2539" s="37"/>
      <c r="D2539" s="37"/>
      <c r="E2539" s="37"/>
      <c r="F2539" s="37"/>
      <c r="G2539" s="206"/>
      <c r="H2539" s="22"/>
      <c r="I2539" s="22"/>
      <c r="J2539" s="37"/>
      <c r="K2539" s="37"/>
      <c r="L2539" s="22"/>
      <c r="M2539" s="22"/>
      <c r="N2539" s="22"/>
      <c r="O2539" s="22"/>
      <c r="P2539" s="22"/>
      <c r="Q2539" s="22"/>
      <c r="S2539" s="22"/>
      <c r="T2539" s="22"/>
      <c r="U2539" s="22"/>
      <c r="V2539" s="22"/>
      <c r="W2539" s="22"/>
      <c r="X2539" s="22"/>
      <c r="Y2539" s="22"/>
      <c r="Z2539" s="22"/>
      <c r="AA2539" s="22"/>
      <c r="AB2539" s="22"/>
    </row>
    <row r="2540" spans="1:28" x14ac:dyDescent="0.25">
      <c r="A2540" s="22"/>
      <c r="B2540" s="22"/>
      <c r="C2540" s="37"/>
      <c r="D2540" s="37"/>
      <c r="E2540" s="37"/>
      <c r="F2540" s="37"/>
      <c r="G2540" s="206"/>
      <c r="H2540" s="22"/>
      <c r="I2540" s="22"/>
      <c r="J2540" s="37"/>
      <c r="K2540" s="37"/>
      <c r="L2540" s="22"/>
      <c r="M2540" s="22"/>
      <c r="N2540" s="22"/>
      <c r="O2540" s="22"/>
      <c r="P2540" s="22"/>
      <c r="Q2540" s="22"/>
      <c r="S2540" s="22"/>
      <c r="T2540" s="22"/>
      <c r="U2540" s="22"/>
      <c r="V2540" s="22"/>
      <c r="W2540" s="22"/>
      <c r="X2540" s="22"/>
      <c r="Y2540" s="22"/>
      <c r="Z2540" s="22"/>
      <c r="AA2540" s="22"/>
      <c r="AB2540" s="22"/>
    </row>
    <row r="2541" spans="1:28" x14ac:dyDescent="0.25">
      <c r="A2541" s="22"/>
      <c r="B2541" s="22"/>
      <c r="C2541" s="37"/>
      <c r="D2541" s="37"/>
      <c r="E2541" s="37"/>
      <c r="F2541" s="37"/>
      <c r="G2541" s="206"/>
      <c r="H2541" s="22"/>
      <c r="I2541" s="22"/>
      <c r="J2541" s="37"/>
      <c r="K2541" s="37"/>
      <c r="L2541" s="22"/>
      <c r="M2541" s="22"/>
      <c r="N2541" s="22"/>
      <c r="O2541" s="22"/>
      <c r="P2541" s="22"/>
      <c r="Q2541" s="22"/>
      <c r="S2541" s="22"/>
      <c r="T2541" s="22"/>
      <c r="U2541" s="22"/>
      <c r="V2541" s="22"/>
      <c r="W2541" s="22"/>
      <c r="X2541" s="22"/>
      <c r="Y2541" s="22"/>
      <c r="Z2541" s="22"/>
      <c r="AA2541" s="22"/>
      <c r="AB2541" s="22"/>
    </row>
    <row r="2542" spans="1:28" x14ac:dyDescent="0.25">
      <c r="A2542" s="22"/>
      <c r="B2542" s="22"/>
      <c r="C2542" s="37"/>
      <c r="D2542" s="37"/>
      <c r="E2542" s="37"/>
      <c r="F2542" s="37"/>
      <c r="G2542" s="206"/>
      <c r="H2542" s="22"/>
      <c r="I2542" s="22"/>
      <c r="J2542" s="37"/>
      <c r="K2542" s="37"/>
      <c r="L2542" s="22"/>
      <c r="M2542" s="22"/>
      <c r="N2542" s="22"/>
      <c r="O2542" s="22"/>
      <c r="P2542" s="22"/>
      <c r="Q2542" s="22"/>
      <c r="S2542" s="22"/>
      <c r="T2542" s="22"/>
      <c r="U2542" s="22"/>
      <c r="V2542" s="22"/>
      <c r="W2542" s="22"/>
      <c r="X2542" s="22"/>
      <c r="Y2542" s="22"/>
      <c r="Z2542" s="22"/>
      <c r="AA2542" s="22"/>
      <c r="AB2542" s="22"/>
    </row>
    <row r="2543" spans="1:28" x14ac:dyDescent="0.25">
      <c r="A2543" s="22"/>
      <c r="B2543" s="22"/>
      <c r="C2543" s="37"/>
      <c r="D2543" s="37"/>
      <c r="E2543" s="37"/>
      <c r="F2543" s="37"/>
      <c r="G2543" s="206"/>
      <c r="H2543" s="22"/>
      <c r="I2543" s="22"/>
      <c r="J2543" s="37"/>
      <c r="K2543" s="37"/>
      <c r="L2543" s="22"/>
      <c r="M2543" s="22"/>
      <c r="N2543" s="22"/>
      <c r="O2543" s="22"/>
      <c r="P2543" s="22"/>
      <c r="Q2543" s="22"/>
      <c r="S2543" s="22"/>
      <c r="T2543" s="22"/>
      <c r="U2543" s="22"/>
      <c r="V2543" s="22"/>
      <c r="W2543" s="22"/>
      <c r="X2543" s="22"/>
      <c r="Y2543" s="22"/>
      <c r="Z2543" s="22"/>
      <c r="AA2543" s="22"/>
      <c r="AB2543" s="22"/>
    </row>
    <row r="2544" spans="1:28" x14ac:dyDescent="0.25">
      <c r="A2544" s="22"/>
      <c r="B2544" s="22"/>
      <c r="C2544" s="37"/>
      <c r="D2544" s="37"/>
      <c r="E2544" s="37"/>
      <c r="F2544" s="37"/>
      <c r="G2544" s="206"/>
      <c r="H2544" s="22"/>
      <c r="I2544" s="22"/>
      <c r="J2544" s="37"/>
      <c r="K2544" s="37"/>
      <c r="L2544" s="22"/>
      <c r="M2544" s="22"/>
      <c r="N2544" s="22"/>
      <c r="O2544" s="22"/>
      <c r="P2544" s="22"/>
      <c r="Q2544" s="22"/>
      <c r="S2544" s="22"/>
      <c r="T2544" s="22"/>
      <c r="U2544" s="22"/>
      <c r="V2544" s="22"/>
      <c r="W2544" s="22"/>
      <c r="X2544" s="22"/>
      <c r="Y2544" s="22"/>
      <c r="Z2544" s="22"/>
      <c r="AA2544" s="22"/>
      <c r="AB2544" s="22"/>
    </row>
    <row r="2545" spans="1:28" x14ac:dyDescent="0.25">
      <c r="A2545" s="22"/>
      <c r="B2545" s="22"/>
      <c r="C2545" s="37"/>
      <c r="D2545" s="37"/>
      <c r="E2545" s="37"/>
      <c r="F2545" s="37"/>
      <c r="G2545" s="206"/>
      <c r="H2545" s="22"/>
      <c r="I2545" s="22"/>
      <c r="J2545" s="37"/>
      <c r="K2545" s="37"/>
      <c r="L2545" s="22"/>
      <c r="M2545" s="22"/>
      <c r="N2545" s="22"/>
      <c r="O2545" s="22"/>
      <c r="P2545" s="22"/>
      <c r="Q2545" s="22"/>
      <c r="S2545" s="22"/>
      <c r="T2545" s="22"/>
      <c r="U2545" s="22"/>
      <c r="V2545" s="22"/>
      <c r="W2545" s="22"/>
      <c r="X2545" s="22"/>
      <c r="Y2545" s="22"/>
      <c r="Z2545" s="22"/>
      <c r="AA2545" s="22"/>
      <c r="AB2545" s="22"/>
    </row>
    <row r="2546" spans="1:28" x14ac:dyDescent="0.25">
      <c r="A2546" s="22"/>
      <c r="B2546" s="22"/>
      <c r="C2546" s="37"/>
      <c r="D2546" s="37"/>
      <c r="E2546" s="37"/>
      <c r="F2546" s="37"/>
      <c r="G2546" s="206"/>
      <c r="H2546" s="22"/>
      <c r="I2546" s="22"/>
      <c r="J2546" s="37"/>
      <c r="K2546" s="37"/>
      <c r="L2546" s="22"/>
      <c r="M2546" s="22"/>
      <c r="N2546" s="22"/>
      <c r="O2546" s="22"/>
      <c r="P2546" s="22"/>
      <c r="Q2546" s="22"/>
      <c r="S2546" s="22"/>
      <c r="T2546" s="22"/>
      <c r="U2546" s="22"/>
      <c r="V2546" s="22"/>
      <c r="W2546" s="22"/>
      <c r="X2546" s="22"/>
      <c r="Y2546" s="22"/>
      <c r="Z2546" s="22"/>
      <c r="AA2546" s="22"/>
      <c r="AB2546" s="22"/>
    </row>
    <row r="2547" spans="1:28" x14ac:dyDescent="0.25">
      <c r="A2547" s="22"/>
      <c r="B2547" s="22"/>
      <c r="C2547" s="37"/>
      <c r="D2547" s="37"/>
      <c r="E2547" s="37"/>
      <c r="F2547" s="37"/>
      <c r="G2547" s="206"/>
      <c r="H2547" s="22"/>
      <c r="I2547" s="22"/>
      <c r="J2547" s="37"/>
      <c r="K2547" s="37"/>
      <c r="L2547" s="22"/>
      <c r="M2547" s="22"/>
      <c r="N2547" s="22"/>
      <c r="O2547" s="22"/>
      <c r="P2547" s="22"/>
      <c r="Q2547" s="22"/>
      <c r="S2547" s="22"/>
      <c r="T2547" s="22"/>
      <c r="U2547" s="22"/>
      <c r="V2547" s="22"/>
      <c r="W2547" s="22"/>
      <c r="X2547" s="22"/>
      <c r="Y2547" s="22"/>
      <c r="Z2547" s="22"/>
      <c r="AA2547" s="22"/>
      <c r="AB2547" s="22"/>
    </row>
    <row r="2548" spans="1:28" x14ac:dyDescent="0.25">
      <c r="A2548" s="22"/>
      <c r="B2548" s="22"/>
      <c r="C2548" s="37"/>
      <c r="D2548" s="37"/>
      <c r="E2548" s="37"/>
      <c r="F2548" s="37"/>
      <c r="G2548" s="206"/>
      <c r="H2548" s="22"/>
      <c r="I2548" s="22"/>
      <c r="J2548" s="37"/>
      <c r="K2548" s="37"/>
      <c r="L2548" s="22"/>
      <c r="M2548" s="22"/>
      <c r="N2548" s="22"/>
      <c r="O2548" s="22"/>
      <c r="P2548" s="22"/>
      <c r="Q2548" s="22"/>
      <c r="S2548" s="22"/>
      <c r="T2548" s="22"/>
      <c r="U2548" s="22"/>
      <c r="V2548" s="22"/>
      <c r="W2548" s="22"/>
      <c r="X2548" s="22"/>
      <c r="Y2548" s="22"/>
      <c r="Z2548" s="22"/>
      <c r="AA2548" s="22"/>
      <c r="AB2548" s="22"/>
    </row>
    <row r="2549" spans="1:28" x14ac:dyDescent="0.25">
      <c r="A2549" s="22"/>
      <c r="B2549" s="22"/>
      <c r="C2549" s="37"/>
      <c r="D2549" s="37"/>
      <c r="E2549" s="37"/>
      <c r="F2549" s="37"/>
      <c r="G2549" s="206"/>
      <c r="H2549" s="22"/>
      <c r="I2549" s="22"/>
      <c r="J2549" s="37"/>
      <c r="K2549" s="37"/>
      <c r="L2549" s="22"/>
      <c r="M2549" s="22"/>
      <c r="N2549" s="22"/>
      <c r="O2549" s="22"/>
      <c r="P2549" s="22"/>
      <c r="Q2549" s="22"/>
      <c r="S2549" s="22"/>
      <c r="T2549" s="22"/>
      <c r="U2549" s="22"/>
      <c r="V2549" s="22"/>
      <c r="W2549" s="22"/>
      <c r="X2549" s="22"/>
      <c r="Y2549" s="22"/>
      <c r="Z2549" s="22"/>
      <c r="AA2549" s="22"/>
      <c r="AB2549" s="22"/>
    </row>
    <row r="2550" spans="1:28" x14ac:dyDescent="0.25">
      <c r="A2550" s="22"/>
      <c r="B2550" s="22"/>
      <c r="C2550" s="37"/>
      <c r="D2550" s="37"/>
      <c r="E2550" s="37"/>
      <c r="F2550" s="37"/>
      <c r="G2550" s="206"/>
      <c r="H2550" s="22"/>
      <c r="I2550" s="22"/>
      <c r="J2550" s="37"/>
      <c r="K2550" s="37"/>
      <c r="L2550" s="22"/>
      <c r="M2550" s="22"/>
      <c r="N2550" s="22"/>
      <c r="O2550" s="22"/>
      <c r="P2550" s="22"/>
      <c r="Q2550" s="22"/>
      <c r="S2550" s="22"/>
      <c r="T2550" s="22"/>
      <c r="U2550" s="22"/>
      <c r="V2550" s="22"/>
      <c r="W2550" s="22"/>
      <c r="X2550" s="22"/>
      <c r="Y2550" s="22"/>
      <c r="Z2550" s="22"/>
      <c r="AA2550" s="22"/>
      <c r="AB2550" s="22"/>
    </row>
    <row r="2551" spans="1:28" x14ac:dyDescent="0.25">
      <c r="A2551" s="22"/>
      <c r="B2551" s="22"/>
      <c r="C2551" s="37"/>
      <c r="D2551" s="37"/>
      <c r="E2551" s="37"/>
      <c r="F2551" s="37"/>
      <c r="G2551" s="206"/>
      <c r="H2551" s="22"/>
      <c r="I2551" s="22"/>
      <c r="J2551" s="37"/>
      <c r="K2551" s="37"/>
      <c r="L2551" s="22"/>
      <c r="M2551" s="22"/>
      <c r="N2551" s="22"/>
      <c r="O2551" s="22"/>
      <c r="P2551" s="22"/>
      <c r="Q2551" s="22"/>
      <c r="S2551" s="22"/>
      <c r="T2551" s="22"/>
      <c r="U2551" s="22"/>
      <c r="V2551" s="22"/>
      <c r="W2551" s="22"/>
      <c r="X2551" s="22"/>
      <c r="Y2551" s="22"/>
      <c r="Z2551" s="22"/>
      <c r="AA2551" s="22"/>
      <c r="AB2551" s="22"/>
    </row>
    <row r="2552" spans="1:28" x14ac:dyDescent="0.25">
      <c r="A2552" s="22"/>
      <c r="B2552" s="22"/>
      <c r="C2552" s="37"/>
      <c r="D2552" s="37"/>
      <c r="E2552" s="37"/>
      <c r="F2552" s="37"/>
      <c r="G2552" s="206"/>
      <c r="H2552" s="22"/>
      <c r="I2552" s="22"/>
      <c r="J2552" s="37"/>
      <c r="K2552" s="37"/>
      <c r="L2552" s="22"/>
      <c r="M2552" s="22"/>
      <c r="N2552" s="22"/>
      <c r="O2552" s="22"/>
      <c r="P2552" s="22"/>
      <c r="Q2552" s="22"/>
      <c r="S2552" s="22"/>
      <c r="T2552" s="22"/>
      <c r="U2552" s="22"/>
      <c r="V2552" s="22"/>
      <c r="W2552" s="22"/>
      <c r="X2552" s="22"/>
      <c r="Y2552" s="22"/>
      <c r="Z2552" s="22"/>
      <c r="AA2552" s="22"/>
      <c r="AB2552" s="22"/>
    </row>
    <row r="2553" spans="1:28" x14ac:dyDescent="0.25">
      <c r="A2553" s="22"/>
      <c r="B2553" s="22"/>
      <c r="C2553" s="37"/>
      <c r="D2553" s="37"/>
      <c r="E2553" s="37"/>
      <c r="F2553" s="37"/>
      <c r="G2553" s="206"/>
      <c r="H2553" s="22"/>
      <c r="I2553" s="22"/>
      <c r="J2553" s="37"/>
      <c r="K2553" s="37"/>
      <c r="L2553" s="22"/>
      <c r="M2553" s="22"/>
      <c r="N2553" s="22"/>
      <c r="O2553" s="22"/>
      <c r="P2553" s="22"/>
      <c r="Q2553" s="22"/>
      <c r="S2553" s="22"/>
      <c r="T2553" s="22"/>
      <c r="U2553" s="22"/>
      <c r="V2553" s="22"/>
      <c r="W2553" s="22"/>
      <c r="X2553" s="22"/>
      <c r="Y2553" s="22"/>
      <c r="Z2553" s="22"/>
      <c r="AA2553" s="22"/>
      <c r="AB2553" s="22"/>
    </row>
    <row r="2554" spans="1:28" x14ac:dyDescent="0.25">
      <c r="A2554" s="22"/>
      <c r="B2554" s="22"/>
      <c r="C2554" s="37"/>
      <c r="D2554" s="37"/>
      <c r="E2554" s="37"/>
      <c r="F2554" s="37"/>
      <c r="G2554" s="206"/>
      <c r="H2554" s="22"/>
      <c r="I2554" s="22"/>
      <c r="J2554" s="37"/>
      <c r="K2554" s="37"/>
      <c r="L2554" s="22"/>
      <c r="M2554" s="22"/>
      <c r="N2554" s="22"/>
      <c r="O2554" s="22"/>
      <c r="P2554" s="22"/>
      <c r="Q2554" s="22"/>
      <c r="S2554" s="22"/>
      <c r="T2554" s="22"/>
      <c r="U2554" s="22"/>
      <c r="V2554" s="22"/>
      <c r="W2554" s="22"/>
      <c r="X2554" s="22"/>
      <c r="Y2554" s="22"/>
      <c r="Z2554" s="22"/>
      <c r="AA2554" s="22"/>
      <c r="AB2554" s="22"/>
    </row>
    <row r="2555" spans="1:28" x14ac:dyDescent="0.25">
      <c r="A2555" s="22"/>
      <c r="B2555" s="22"/>
      <c r="C2555" s="37"/>
      <c r="D2555" s="37"/>
      <c r="E2555" s="37"/>
      <c r="F2555" s="37"/>
      <c r="G2555" s="206"/>
      <c r="H2555" s="22"/>
      <c r="I2555" s="22"/>
      <c r="J2555" s="37"/>
      <c r="K2555" s="37"/>
      <c r="L2555" s="22"/>
      <c r="M2555" s="22"/>
      <c r="N2555" s="22"/>
      <c r="O2555" s="22"/>
      <c r="P2555" s="22"/>
      <c r="Q2555" s="22"/>
      <c r="S2555" s="22"/>
      <c r="T2555" s="22"/>
      <c r="U2555" s="22"/>
      <c r="V2555" s="22"/>
      <c r="W2555" s="22"/>
      <c r="X2555" s="22"/>
      <c r="Y2555" s="22"/>
      <c r="Z2555" s="22"/>
      <c r="AA2555" s="22"/>
      <c r="AB2555" s="22"/>
    </row>
    <row r="2556" spans="1:28" x14ac:dyDescent="0.25">
      <c r="A2556" s="22"/>
      <c r="B2556" s="22"/>
      <c r="C2556" s="37"/>
      <c r="D2556" s="37"/>
      <c r="E2556" s="37"/>
      <c r="F2556" s="37"/>
      <c r="G2556" s="206"/>
      <c r="H2556" s="22"/>
      <c r="I2556" s="22"/>
      <c r="J2556" s="37"/>
      <c r="K2556" s="37"/>
      <c r="L2556" s="22"/>
      <c r="M2556" s="22"/>
      <c r="N2556" s="22"/>
      <c r="O2556" s="22"/>
      <c r="P2556" s="22"/>
      <c r="Q2556" s="22"/>
      <c r="S2556" s="22"/>
      <c r="T2556" s="22"/>
      <c r="U2556" s="22"/>
      <c r="V2556" s="22"/>
      <c r="W2556" s="22"/>
      <c r="X2556" s="22"/>
      <c r="Y2556" s="22"/>
      <c r="Z2556" s="22"/>
      <c r="AA2556" s="22"/>
      <c r="AB2556" s="22"/>
    </row>
    <row r="2557" spans="1:28" x14ac:dyDescent="0.25">
      <c r="A2557" s="22"/>
      <c r="B2557" s="22"/>
      <c r="C2557" s="37"/>
      <c r="D2557" s="37"/>
      <c r="E2557" s="37"/>
      <c r="F2557" s="37"/>
      <c r="G2557" s="206"/>
      <c r="H2557" s="22"/>
      <c r="I2557" s="22"/>
      <c r="J2557" s="37"/>
      <c r="K2557" s="37"/>
      <c r="L2557" s="22"/>
      <c r="M2557" s="22"/>
      <c r="N2557" s="22"/>
      <c r="O2557" s="22"/>
      <c r="P2557" s="22"/>
      <c r="Q2557" s="22"/>
      <c r="S2557" s="22"/>
      <c r="T2557" s="22"/>
      <c r="U2557" s="22"/>
      <c r="V2557" s="22"/>
      <c r="W2557" s="22"/>
      <c r="X2557" s="22"/>
      <c r="Y2557" s="22"/>
      <c r="Z2557" s="22"/>
      <c r="AA2557" s="22"/>
      <c r="AB2557" s="22"/>
    </row>
    <row r="2558" spans="1:28" x14ac:dyDescent="0.25">
      <c r="A2558" s="22"/>
      <c r="B2558" s="22"/>
      <c r="C2558" s="37"/>
      <c r="D2558" s="37"/>
      <c r="E2558" s="37"/>
      <c r="F2558" s="37"/>
      <c r="G2558" s="206"/>
      <c r="H2558" s="22"/>
      <c r="I2558" s="22"/>
      <c r="J2558" s="37"/>
      <c r="K2558" s="37"/>
      <c r="L2558" s="22"/>
      <c r="M2558" s="22"/>
      <c r="N2558" s="22"/>
      <c r="O2558" s="22"/>
      <c r="P2558" s="22"/>
      <c r="Q2558" s="22"/>
      <c r="S2558" s="22"/>
      <c r="T2558" s="22"/>
      <c r="U2558" s="22"/>
      <c r="V2558" s="22"/>
      <c r="W2558" s="22"/>
      <c r="X2558" s="22"/>
      <c r="Y2558" s="22"/>
      <c r="Z2558" s="22"/>
      <c r="AA2558" s="22"/>
      <c r="AB2558" s="22"/>
    </row>
    <row r="2559" spans="1:28" x14ac:dyDescent="0.25">
      <c r="A2559" s="22"/>
      <c r="B2559" s="22"/>
      <c r="C2559" s="37"/>
      <c r="D2559" s="37"/>
      <c r="E2559" s="37"/>
      <c r="F2559" s="37"/>
      <c r="G2559" s="206"/>
      <c r="H2559" s="22"/>
      <c r="I2559" s="22"/>
      <c r="J2559" s="37"/>
      <c r="K2559" s="37"/>
      <c r="L2559" s="22"/>
      <c r="M2559" s="22"/>
      <c r="N2559" s="22"/>
      <c r="O2559" s="22"/>
      <c r="P2559" s="22"/>
      <c r="Q2559" s="22"/>
      <c r="S2559" s="22"/>
      <c r="T2559" s="22"/>
      <c r="U2559" s="22"/>
      <c r="V2559" s="22"/>
      <c r="W2559" s="22"/>
      <c r="X2559" s="22"/>
      <c r="Y2559" s="22"/>
      <c r="Z2559" s="22"/>
      <c r="AA2559" s="22"/>
      <c r="AB2559" s="22"/>
    </row>
    <row r="2560" spans="1:28" x14ac:dyDescent="0.25">
      <c r="A2560" s="22"/>
      <c r="B2560" s="22"/>
      <c r="C2560" s="37"/>
      <c r="D2560" s="37"/>
      <c r="E2560" s="37"/>
      <c r="F2560" s="37"/>
      <c r="G2560" s="206"/>
      <c r="H2560" s="22"/>
      <c r="I2560" s="22"/>
      <c r="J2560" s="37"/>
      <c r="K2560" s="37"/>
      <c r="L2560" s="22"/>
      <c r="M2560" s="22"/>
      <c r="N2560" s="22"/>
      <c r="O2560" s="22"/>
      <c r="P2560" s="22"/>
      <c r="Q2560" s="22"/>
      <c r="S2560" s="22"/>
      <c r="T2560" s="22"/>
      <c r="U2560" s="22"/>
      <c r="V2560" s="22"/>
      <c r="W2560" s="22"/>
      <c r="X2560" s="22"/>
      <c r="Y2560" s="22"/>
      <c r="Z2560" s="22"/>
      <c r="AA2560" s="22"/>
      <c r="AB2560" s="22"/>
    </row>
    <row r="2561" spans="1:28" x14ac:dyDescent="0.25">
      <c r="A2561" s="22"/>
      <c r="B2561" s="22"/>
      <c r="C2561" s="37"/>
      <c r="D2561" s="37"/>
      <c r="E2561" s="37"/>
      <c r="F2561" s="37"/>
      <c r="G2561" s="206"/>
      <c r="H2561" s="22"/>
      <c r="I2561" s="22"/>
      <c r="J2561" s="37"/>
      <c r="K2561" s="37"/>
      <c r="L2561" s="22"/>
      <c r="M2561" s="22"/>
      <c r="N2561" s="22"/>
      <c r="O2561" s="22"/>
      <c r="P2561" s="22"/>
      <c r="Q2561" s="22"/>
      <c r="S2561" s="22"/>
      <c r="T2561" s="22"/>
      <c r="U2561" s="22"/>
      <c r="V2561" s="22"/>
      <c r="W2561" s="22"/>
      <c r="X2561" s="22"/>
      <c r="Y2561" s="22"/>
      <c r="Z2561" s="22"/>
      <c r="AA2561" s="22"/>
      <c r="AB2561" s="22"/>
    </row>
    <row r="2562" spans="1:28" x14ac:dyDescent="0.25">
      <c r="A2562" s="22"/>
      <c r="B2562" s="22"/>
      <c r="C2562" s="37"/>
      <c r="D2562" s="37"/>
      <c r="E2562" s="37"/>
      <c r="F2562" s="37"/>
      <c r="G2562" s="206"/>
      <c r="H2562" s="22"/>
      <c r="I2562" s="22"/>
      <c r="J2562" s="37"/>
      <c r="K2562" s="37"/>
      <c r="L2562" s="22"/>
      <c r="M2562" s="22"/>
      <c r="N2562" s="22"/>
      <c r="O2562" s="22"/>
      <c r="P2562" s="22"/>
      <c r="Q2562" s="22"/>
      <c r="S2562" s="22"/>
      <c r="T2562" s="22"/>
      <c r="U2562" s="22"/>
      <c r="V2562" s="22"/>
      <c r="W2562" s="22"/>
      <c r="X2562" s="22"/>
      <c r="Y2562" s="22"/>
      <c r="Z2562" s="22"/>
      <c r="AA2562" s="22"/>
      <c r="AB2562" s="22"/>
    </row>
    <row r="2563" spans="1:28" x14ac:dyDescent="0.25">
      <c r="A2563" s="22"/>
      <c r="B2563" s="22"/>
      <c r="C2563" s="37"/>
      <c r="D2563" s="37"/>
      <c r="E2563" s="37"/>
      <c r="F2563" s="37"/>
      <c r="G2563" s="206"/>
      <c r="H2563" s="22"/>
      <c r="I2563" s="22"/>
      <c r="J2563" s="37"/>
      <c r="K2563" s="37"/>
      <c r="L2563" s="22"/>
      <c r="M2563" s="22"/>
      <c r="N2563" s="22"/>
      <c r="O2563" s="22"/>
      <c r="P2563" s="22"/>
      <c r="Q2563" s="22"/>
      <c r="S2563" s="22"/>
      <c r="T2563" s="22"/>
      <c r="U2563" s="22"/>
      <c r="V2563" s="22"/>
      <c r="W2563" s="22"/>
      <c r="X2563" s="22"/>
      <c r="Y2563" s="22"/>
      <c r="Z2563" s="22"/>
      <c r="AA2563" s="22"/>
      <c r="AB2563" s="22"/>
    </row>
    <row r="2564" spans="1:28" x14ac:dyDescent="0.25">
      <c r="A2564" s="22"/>
      <c r="B2564" s="22"/>
      <c r="C2564" s="37"/>
      <c r="D2564" s="37"/>
      <c r="E2564" s="37"/>
      <c r="F2564" s="37"/>
      <c r="G2564" s="206"/>
      <c r="H2564" s="22"/>
      <c r="I2564" s="22"/>
      <c r="J2564" s="37"/>
      <c r="K2564" s="37"/>
      <c r="L2564" s="22"/>
      <c r="M2564" s="22"/>
      <c r="N2564" s="22"/>
      <c r="O2564" s="22"/>
      <c r="P2564" s="22"/>
      <c r="Q2564" s="22"/>
      <c r="S2564" s="22"/>
      <c r="T2564" s="22"/>
      <c r="U2564" s="22"/>
      <c r="V2564" s="22"/>
      <c r="W2564" s="22"/>
      <c r="X2564" s="22"/>
      <c r="Y2564" s="22"/>
      <c r="Z2564" s="22"/>
      <c r="AA2564" s="22"/>
      <c r="AB2564" s="22"/>
    </row>
    <row r="2565" spans="1:28" x14ac:dyDescent="0.25">
      <c r="A2565" s="22"/>
      <c r="B2565" s="22"/>
      <c r="C2565" s="37"/>
      <c r="D2565" s="37"/>
      <c r="E2565" s="37"/>
      <c r="F2565" s="37"/>
      <c r="G2565" s="206"/>
      <c r="H2565" s="22"/>
      <c r="I2565" s="22"/>
      <c r="J2565" s="37"/>
      <c r="K2565" s="37"/>
      <c r="L2565" s="22"/>
      <c r="M2565" s="22"/>
      <c r="N2565" s="22"/>
      <c r="O2565" s="22"/>
      <c r="P2565" s="22"/>
      <c r="Q2565" s="22"/>
      <c r="S2565" s="22"/>
      <c r="T2565" s="22"/>
      <c r="U2565" s="22"/>
      <c r="V2565" s="22"/>
      <c r="W2565" s="22"/>
      <c r="X2565" s="22"/>
      <c r="Y2565" s="22"/>
      <c r="Z2565" s="22"/>
      <c r="AA2565" s="22"/>
      <c r="AB2565" s="22"/>
    </row>
    <row r="2566" spans="1:28" x14ac:dyDescent="0.25">
      <c r="A2566" s="22"/>
      <c r="B2566" s="22"/>
      <c r="C2566" s="37"/>
      <c r="D2566" s="37"/>
      <c r="E2566" s="37"/>
      <c r="F2566" s="37"/>
      <c r="G2566" s="206"/>
      <c r="H2566" s="22"/>
      <c r="I2566" s="22"/>
      <c r="J2566" s="37"/>
      <c r="K2566" s="37"/>
      <c r="L2566" s="22"/>
      <c r="M2566" s="22"/>
      <c r="N2566" s="22"/>
      <c r="O2566" s="22"/>
      <c r="P2566" s="22"/>
      <c r="Q2566" s="22"/>
      <c r="S2566" s="22"/>
      <c r="T2566" s="22"/>
      <c r="U2566" s="22"/>
      <c r="V2566" s="22"/>
      <c r="W2566" s="22"/>
      <c r="X2566" s="22"/>
      <c r="Y2566" s="22"/>
      <c r="Z2566" s="22"/>
      <c r="AA2566" s="22"/>
      <c r="AB2566" s="22"/>
    </row>
    <row r="2567" spans="1:28" x14ac:dyDescent="0.25">
      <c r="A2567" s="22"/>
      <c r="B2567" s="22"/>
      <c r="C2567" s="37"/>
      <c r="D2567" s="37"/>
      <c r="E2567" s="37"/>
      <c r="F2567" s="37"/>
      <c r="G2567" s="206"/>
      <c r="H2567" s="22"/>
      <c r="I2567" s="22"/>
      <c r="J2567" s="37"/>
      <c r="K2567" s="37"/>
      <c r="L2567" s="22"/>
      <c r="M2567" s="22"/>
      <c r="N2567" s="22"/>
      <c r="O2567" s="22"/>
      <c r="P2567" s="22"/>
      <c r="Q2567" s="22"/>
      <c r="S2567" s="22"/>
      <c r="T2567" s="22"/>
      <c r="U2567" s="22"/>
      <c r="V2567" s="22"/>
      <c r="W2567" s="22"/>
      <c r="X2567" s="22"/>
      <c r="Y2567" s="22"/>
      <c r="Z2567" s="22"/>
      <c r="AA2567" s="22"/>
      <c r="AB2567" s="22"/>
    </row>
    <row r="2568" spans="1:28" x14ac:dyDescent="0.25">
      <c r="A2568" s="22"/>
      <c r="B2568" s="22"/>
      <c r="C2568" s="37"/>
      <c r="D2568" s="37"/>
      <c r="E2568" s="37"/>
      <c r="F2568" s="37"/>
      <c r="G2568" s="206"/>
      <c r="H2568" s="22"/>
      <c r="I2568" s="22"/>
      <c r="J2568" s="37"/>
      <c r="K2568" s="37"/>
      <c r="L2568" s="22"/>
      <c r="M2568" s="22"/>
      <c r="N2568" s="22"/>
      <c r="O2568" s="22"/>
      <c r="P2568" s="22"/>
      <c r="Q2568" s="22"/>
      <c r="S2568" s="22"/>
      <c r="T2568" s="22"/>
      <c r="U2568" s="22"/>
      <c r="V2568" s="22"/>
      <c r="W2568" s="22"/>
      <c r="X2568" s="22"/>
      <c r="Y2568" s="22"/>
      <c r="Z2568" s="22"/>
      <c r="AA2568" s="22"/>
      <c r="AB2568" s="22"/>
    </row>
    <row r="2569" spans="1:28" x14ac:dyDescent="0.25">
      <c r="A2569" s="22"/>
      <c r="B2569" s="22"/>
      <c r="C2569" s="37"/>
      <c r="D2569" s="37"/>
      <c r="E2569" s="37"/>
      <c r="F2569" s="37"/>
      <c r="G2569" s="206"/>
      <c r="H2569" s="22"/>
      <c r="I2569" s="22"/>
      <c r="J2569" s="37"/>
      <c r="K2569" s="37"/>
      <c r="L2569" s="22"/>
      <c r="M2569" s="22"/>
      <c r="N2569" s="22"/>
      <c r="O2569" s="22"/>
      <c r="P2569" s="22"/>
      <c r="Q2569" s="22"/>
      <c r="S2569" s="22"/>
      <c r="T2569" s="22"/>
      <c r="U2569" s="22"/>
      <c r="V2569" s="22"/>
      <c r="W2569" s="22"/>
      <c r="X2569" s="22"/>
      <c r="Y2569" s="22"/>
      <c r="Z2569" s="22"/>
      <c r="AA2569" s="22"/>
      <c r="AB2569" s="22"/>
    </row>
    <row r="2570" spans="1:28" x14ac:dyDescent="0.25">
      <c r="A2570" s="22"/>
      <c r="B2570" s="22"/>
      <c r="C2570" s="37"/>
      <c r="D2570" s="37"/>
      <c r="E2570" s="37"/>
      <c r="F2570" s="37"/>
      <c r="G2570" s="206"/>
      <c r="H2570" s="22"/>
      <c r="I2570" s="22"/>
      <c r="J2570" s="37"/>
      <c r="K2570" s="37"/>
      <c r="L2570" s="22"/>
      <c r="M2570" s="22"/>
      <c r="N2570" s="22"/>
      <c r="O2570" s="22"/>
      <c r="P2570" s="22"/>
      <c r="Q2570" s="22"/>
      <c r="S2570" s="22"/>
      <c r="T2570" s="22"/>
      <c r="U2570" s="22"/>
      <c r="V2570" s="22"/>
      <c r="W2570" s="22"/>
      <c r="X2570" s="22"/>
      <c r="Y2570" s="22"/>
      <c r="Z2570" s="22"/>
      <c r="AA2570" s="22"/>
      <c r="AB2570" s="22"/>
    </row>
    <row r="2571" spans="1:28" x14ac:dyDescent="0.25">
      <c r="A2571" s="22"/>
      <c r="B2571" s="22"/>
      <c r="C2571" s="37"/>
      <c r="D2571" s="37"/>
      <c r="E2571" s="37"/>
      <c r="F2571" s="37"/>
      <c r="G2571" s="206"/>
      <c r="H2571" s="22"/>
      <c r="I2571" s="22"/>
      <c r="J2571" s="37"/>
      <c r="K2571" s="37"/>
      <c r="L2571" s="22"/>
      <c r="M2571" s="22"/>
      <c r="N2571" s="22"/>
      <c r="O2571" s="22"/>
      <c r="P2571" s="22"/>
      <c r="Q2571" s="22"/>
      <c r="S2571" s="22"/>
      <c r="T2571" s="22"/>
      <c r="U2571" s="22"/>
      <c r="V2571" s="22"/>
      <c r="W2571" s="22"/>
      <c r="X2571" s="22"/>
      <c r="Y2571" s="22"/>
      <c r="Z2571" s="22"/>
      <c r="AA2571" s="22"/>
      <c r="AB2571" s="22"/>
    </row>
    <row r="2572" spans="1:28" x14ac:dyDescent="0.25">
      <c r="A2572" s="22"/>
      <c r="B2572" s="22"/>
      <c r="C2572" s="37"/>
      <c r="D2572" s="37"/>
      <c r="E2572" s="37"/>
      <c r="F2572" s="37"/>
      <c r="G2572" s="206"/>
      <c r="H2572" s="22"/>
      <c r="I2572" s="22"/>
      <c r="J2572" s="37"/>
      <c r="K2572" s="37"/>
      <c r="L2572" s="22"/>
      <c r="M2572" s="22"/>
      <c r="N2572" s="22"/>
      <c r="O2572" s="22"/>
      <c r="P2572" s="22"/>
      <c r="Q2572" s="22"/>
      <c r="S2572" s="22"/>
      <c r="T2572" s="22"/>
      <c r="U2572" s="22"/>
      <c r="V2572" s="22"/>
      <c r="W2572" s="22"/>
      <c r="X2572" s="22"/>
      <c r="Y2572" s="22"/>
      <c r="Z2572" s="22"/>
      <c r="AA2572" s="22"/>
      <c r="AB2572" s="22"/>
    </row>
    <row r="2573" spans="1:28" x14ac:dyDescent="0.25">
      <c r="A2573" s="22"/>
      <c r="B2573" s="22"/>
      <c r="C2573" s="37"/>
      <c r="D2573" s="37"/>
      <c r="E2573" s="37"/>
      <c r="F2573" s="37"/>
      <c r="G2573" s="206"/>
      <c r="H2573" s="22"/>
      <c r="I2573" s="22"/>
      <c r="J2573" s="37"/>
      <c r="K2573" s="37"/>
      <c r="L2573" s="22"/>
      <c r="M2573" s="22"/>
      <c r="N2573" s="22"/>
      <c r="O2573" s="22"/>
      <c r="P2573" s="22"/>
      <c r="Q2573" s="22"/>
      <c r="S2573" s="22"/>
      <c r="T2573" s="22"/>
      <c r="U2573" s="22"/>
      <c r="V2573" s="22"/>
      <c r="W2573" s="22"/>
      <c r="X2573" s="22"/>
      <c r="Y2573" s="22"/>
      <c r="Z2573" s="22"/>
      <c r="AA2573" s="22"/>
      <c r="AB2573" s="22"/>
    </row>
    <row r="2574" spans="1:28" x14ac:dyDescent="0.25">
      <c r="A2574" s="22"/>
      <c r="B2574" s="22"/>
      <c r="C2574" s="37"/>
      <c r="D2574" s="37"/>
      <c r="E2574" s="37"/>
      <c r="F2574" s="37"/>
      <c r="G2574" s="206"/>
      <c r="H2574" s="22"/>
      <c r="I2574" s="22"/>
      <c r="J2574" s="37"/>
      <c r="K2574" s="37"/>
      <c r="L2574" s="22"/>
      <c r="M2574" s="22"/>
      <c r="N2574" s="22"/>
      <c r="O2574" s="22"/>
      <c r="P2574" s="22"/>
      <c r="Q2574" s="22"/>
      <c r="S2574" s="22"/>
      <c r="T2574" s="22"/>
      <c r="U2574" s="22"/>
      <c r="V2574" s="22"/>
      <c r="W2574" s="22"/>
      <c r="X2574" s="22"/>
      <c r="Y2574" s="22"/>
      <c r="Z2574" s="22"/>
      <c r="AA2574" s="22"/>
      <c r="AB2574" s="22"/>
    </row>
    <row r="2575" spans="1:28" x14ac:dyDescent="0.25">
      <c r="A2575" s="22"/>
      <c r="B2575" s="22"/>
      <c r="C2575" s="37"/>
      <c r="D2575" s="37"/>
      <c r="E2575" s="37"/>
      <c r="F2575" s="37"/>
      <c r="G2575" s="206"/>
      <c r="H2575" s="22"/>
      <c r="I2575" s="22"/>
      <c r="J2575" s="37"/>
      <c r="K2575" s="37"/>
      <c r="L2575" s="22"/>
      <c r="M2575" s="22"/>
      <c r="N2575" s="22"/>
      <c r="O2575" s="22"/>
      <c r="P2575" s="22"/>
      <c r="Q2575" s="22"/>
      <c r="S2575" s="22"/>
      <c r="T2575" s="22"/>
      <c r="U2575" s="22"/>
      <c r="V2575" s="22"/>
      <c r="W2575" s="22"/>
      <c r="X2575" s="22"/>
      <c r="Y2575" s="22"/>
      <c r="Z2575" s="22"/>
      <c r="AA2575" s="22"/>
      <c r="AB2575" s="22"/>
    </row>
    <row r="2576" spans="1:28" x14ac:dyDescent="0.25">
      <c r="A2576" s="22"/>
      <c r="B2576" s="22"/>
      <c r="C2576" s="37"/>
      <c r="D2576" s="37"/>
      <c r="E2576" s="37"/>
      <c r="F2576" s="37"/>
      <c r="G2576" s="206"/>
      <c r="H2576" s="22"/>
      <c r="I2576" s="22"/>
      <c r="J2576" s="37"/>
      <c r="K2576" s="37"/>
      <c r="L2576" s="22"/>
      <c r="M2576" s="22"/>
      <c r="N2576" s="22"/>
      <c r="O2576" s="22"/>
      <c r="P2576" s="22"/>
      <c r="Q2576" s="22"/>
      <c r="S2576" s="22"/>
      <c r="T2576" s="22"/>
      <c r="U2576" s="22"/>
      <c r="V2576" s="22"/>
      <c r="W2576" s="22"/>
      <c r="X2576" s="22"/>
      <c r="Y2576" s="22"/>
      <c r="Z2576" s="22"/>
      <c r="AA2576" s="22"/>
      <c r="AB2576" s="22"/>
    </row>
    <row r="2577" spans="1:28" x14ac:dyDescent="0.25">
      <c r="A2577" s="22"/>
      <c r="B2577" s="22"/>
      <c r="C2577" s="37"/>
      <c r="D2577" s="37"/>
      <c r="E2577" s="37"/>
      <c r="F2577" s="37"/>
      <c r="G2577" s="206"/>
      <c r="H2577" s="22"/>
      <c r="I2577" s="22"/>
      <c r="J2577" s="37"/>
      <c r="K2577" s="37"/>
      <c r="L2577" s="22"/>
      <c r="M2577" s="22"/>
      <c r="N2577" s="22"/>
      <c r="O2577" s="22"/>
      <c r="P2577" s="22"/>
      <c r="Q2577" s="22"/>
      <c r="S2577" s="22"/>
      <c r="T2577" s="22"/>
      <c r="U2577" s="22"/>
      <c r="V2577" s="22"/>
      <c r="W2577" s="22"/>
      <c r="X2577" s="22"/>
      <c r="Y2577" s="22"/>
      <c r="Z2577" s="22"/>
      <c r="AA2577" s="22"/>
      <c r="AB2577" s="22"/>
    </row>
    <row r="2578" spans="1:28" x14ac:dyDescent="0.25">
      <c r="A2578" s="22"/>
      <c r="B2578" s="22"/>
      <c r="C2578" s="37"/>
      <c r="D2578" s="37"/>
      <c r="E2578" s="37"/>
      <c r="F2578" s="37"/>
      <c r="G2578" s="206"/>
      <c r="H2578" s="22"/>
      <c r="I2578" s="22"/>
      <c r="J2578" s="37"/>
      <c r="K2578" s="37"/>
      <c r="L2578" s="22"/>
      <c r="M2578" s="22"/>
      <c r="N2578" s="22"/>
      <c r="O2578" s="22"/>
      <c r="P2578" s="22"/>
      <c r="Q2578" s="22"/>
      <c r="S2578" s="22"/>
      <c r="T2578" s="22"/>
      <c r="U2578" s="22"/>
      <c r="V2578" s="22"/>
      <c r="W2578" s="22"/>
      <c r="X2578" s="22"/>
      <c r="Y2578" s="22"/>
      <c r="Z2578" s="22"/>
      <c r="AA2578" s="22"/>
      <c r="AB2578" s="22"/>
    </row>
    <row r="2579" spans="1:28" x14ac:dyDescent="0.25">
      <c r="A2579" s="22"/>
      <c r="B2579" s="22"/>
      <c r="C2579" s="37"/>
      <c r="D2579" s="37"/>
      <c r="E2579" s="37"/>
      <c r="F2579" s="37"/>
      <c r="G2579" s="206"/>
      <c r="H2579" s="22"/>
      <c r="I2579" s="22"/>
      <c r="J2579" s="37"/>
      <c r="K2579" s="37"/>
      <c r="L2579" s="22"/>
      <c r="M2579" s="22"/>
      <c r="N2579" s="22"/>
      <c r="O2579" s="22"/>
      <c r="P2579" s="22"/>
      <c r="Q2579" s="22"/>
      <c r="S2579" s="22"/>
      <c r="T2579" s="22"/>
      <c r="U2579" s="22"/>
      <c r="V2579" s="22"/>
      <c r="W2579" s="22"/>
      <c r="X2579" s="22"/>
      <c r="Y2579" s="22"/>
      <c r="Z2579" s="22"/>
      <c r="AA2579" s="22"/>
      <c r="AB2579" s="22"/>
    </row>
    <row r="2580" spans="1:28" x14ac:dyDescent="0.25">
      <c r="A2580" s="22"/>
      <c r="B2580" s="22"/>
      <c r="C2580" s="37"/>
      <c r="D2580" s="37"/>
      <c r="E2580" s="37"/>
      <c r="F2580" s="37"/>
      <c r="G2580" s="206"/>
      <c r="H2580" s="22"/>
      <c r="I2580" s="22"/>
      <c r="J2580" s="37"/>
      <c r="K2580" s="37"/>
      <c r="L2580" s="22"/>
      <c r="M2580" s="22"/>
      <c r="N2580" s="22"/>
      <c r="O2580" s="22"/>
      <c r="P2580" s="22"/>
      <c r="Q2580" s="22"/>
      <c r="S2580" s="22"/>
      <c r="T2580" s="22"/>
      <c r="U2580" s="22"/>
      <c r="V2580" s="22"/>
      <c r="W2580" s="22"/>
      <c r="X2580" s="22"/>
      <c r="Y2580" s="22"/>
      <c r="Z2580" s="22"/>
      <c r="AA2580" s="22"/>
      <c r="AB2580" s="22"/>
    </row>
    <row r="2581" spans="1:28" x14ac:dyDescent="0.25">
      <c r="A2581" s="22"/>
      <c r="B2581" s="22"/>
      <c r="C2581" s="37"/>
      <c r="D2581" s="37"/>
      <c r="E2581" s="37"/>
      <c r="F2581" s="37"/>
      <c r="G2581" s="206"/>
      <c r="H2581" s="22"/>
      <c r="I2581" s="22"/>
      <c r="J2581" s="37"/>
      <c r="K2581" s="37"/>
      <c r="L2581" s="22"/>
      <c r="M2581" s="22"/>
      <c r="N2581" s="22"/>
      <c r="O2581" s="22"/>
      <c r="P2581" s="22"/>
      <c r="Q2581" s="22"/>
      <c r="S2581" s="22"/>
      <c r="T2581" s="22"/>
      <c r="U2581" s="22"/>
      <c r="V2581" s="22"/>
      <c r="W2581" s="22"/>
      <c r="X2581" s="22"/>
      <c r="Y2581" s="22"/>
      <c r="Z2581" s="22"/>
      <c r="AA2581" s="22"/>
      <c r="AB2581" s="22"/>
    </row>
    <row r="2582" spans="1:28" x14ac:dyDescent="0.25">
      <c r="A2582" s="22"/>
      <c r="B2582" s="22"/>
      <c r="C2582" s="37"/>
      <c r="D2582" s="37"/>
      <c r="E2582" s="37"/>
      <c r="F2582" s="37"/>
      <c r="G2582" s="206"/>
      <c r="H2582" s="22"/>
      <c r="I2582" s="22"/>
      <c r="J2582" s="37"/>
      <c r="K2582" s="37"/>
      <c r="L2582" s="22"/>
      <c r="M2582" s="22"/>
      <c r="N2582" s="22"/>
      <c r="O2582" s="22"/>
      <c r="P2582" s="22"/>
      <c r="Q2582" s="22"/>
      <c r="S2582" s="22"/>
      <c r="T2582" s="22"/>
      <c r="U2582" s="22"/>
      <c r="V2582" s="22"/>
      <c r="W2582" s="22"/>
      <c r="X2582" s="22"/>
      <c r="Y2582" s="22"/>
      <c r="Z2582" s="22"/>
      <c r="AA2582" s="22"/>
      <c r="AB2582" s="22"/>
    </row>
    <row r="2583" spans="1:28" x14ac:dyDescent="0.25">
      <c r="A2583" s="22"/>
      <c r="B2583" s="22"/>
      <c r="C2583" s="37"/>
      <c r="D2583" s="37"/>
      <c r="E2583" s="37"/>
      <c r="F2583" s="37"/>
      <c r="G2583" s="206"/>
      <c r="H2583" s="22"/>
      <c r="I2583" s="22"/>
      <c r="J2583" s="37"/>
      <c r="K2583" s="37"/>
      <c r="L2583" s="22"/>
      <c r="M2583" s="22"/>
      <c r="N2583" s="22"/>
      <c r="O2583" s="22"/>
      <c r="P2583" s="22"/>
      <c r="Q2583" s="22"/>
      <c r="S2583" s="22"/>
      <c r="T2583" s="22"/>
      <c r="U2583" s="22"/>
      <c r="V2583" s="22"/>
      <c r="W2583" s="22"/>
      <c r="X2583" s="22"/>
      <c r="Y2583" s="22"/>
      <c r="Z2583" s="22"/>
      <c r="AA2583" s="22"/>
      <c r="AB2583" s="22"/>
    </row>
    <row r="2584" spans="1:28" x14ac:dyDescent="0.25">
      <c r="A2584" s="22"/>
      <c r="B2584" s="22"/>
      <c r="C2584" s="37"/>
      <c r="D2584" s="37"/>
      <c r="E2584" s="37"/>
      <c r="F2584" s="37"/>
      <c r="G2584" s="206"/>
      <c r="H2584" s="22"/>
      <c r="I2584" s="22"/>
      <c r="J2584" s="37"/>
      <c r="K2584" s="37"/>
      <c r="L2584" s="22"/>
      <c r="M2584" s="22"/>
      <c r="N2584" s="22"/>
      <c r="O2584" s="22"/>
      <c r="P2584" s="22"/>
      <c r="Q2584" s="22"/>
      <c r="S2584" s="22"/>
      <c r="T2584" s="22"/>
      <c r="U2584" s="22"/>
      <c r="V2584" s="22"/>
      <c r="W2584" s="22"/>
      <c r="X2584" s="22"/>
      <c r="Y2584" s="22"/>
      <c r="Z2584" s="22"/>
      <c r="AA2584" s="22"/>
      <c r="AB2584" s="22"/>
    </row>
    <row r="2585" spans="1:28" x14ac:dyDescent="0.25">
      <c r="A2585" s="22"/>
      <c r="B2585" s="22"/>
      <c r="C2585" s="37"/>
      <c r="D2585" s="37"/>
      <c r="E2585" s="37"/>
      <c r="F2585" s="37"/>
      <c r="G2585" s="206"/>
      <c r="H2585" s="22"/>
      <c r="I2585" s="22"/>
      <c r="J2585" s="37"/>
      <c r="K2585" s="37"/>
      <c r="L2585" s="22"/>
      <c r="M2585" s="22"/>
      <c r="N2585" s="22"/>
      <c r="O2585" s="22"/>
      <c r="P2585" s="22"/>
      <c r="Q2585" s="22"/>
      <c r="S2585" s="22"/>
      <c r="T2585" s="22"/>
      <c r="U2585" s="22"/>
      <c r="V2585" s="22"/>
      <c r="W2585" s="22"/>
      <c r="X2585" s="22"/>
      <c r="Y2585" s="22"/>
      <c r="Z2585" s="22"/>
      <c r="AA2585" s="22"/>
      <c r="AB2585" s="22"/>
    </row>
    <row r="2586" spans="1:28" x14ac:dyDescent="0.25">
      <c r="A2586" s="22"/>
      <c r="B2586" s="22"/>
      <c r="C2586" s="37"/>
      <c r="D2586" s="37"/>
      <c r="E2586" s="37"/>
      <c r="F2586" s="37"/>
      <c r="G2586" s="206"/>
      <c r="H2586" s="22"/>
      <c r="I2586" s="22"/>
      <c r="J2586" s="37"/>
      <c r="K2586" s="37"/>
      <c r="L2586" s="22"/>
      <c r="M2586" s="22"/>
      <c r="N2586" s="22"/>
      <c r="O2586" s="22"/>
      <c r="P2586" s="22"/>
      <c r="Q2586" s="22"/>
      <c r="S2586" s="22"/>
      <c r="T2586" s="22"/>
      <c r="U2586" s="22"/>
      <c r="V2586" s="22"/>
      <c r="W2586" s="22"/>
      <c r="X2586" s="22"/>
      <c r="Y2586" s="22"/>
      <c r="Z2586" s="22"/>
      <c r="AA2586" s="22"/>
      <c r="AB2586" s="22"/>
    </row>
    <row r="2587" spans="1:28" x14ac:dyDescent="0.25">
      <c r="A2587" s="22"/>
      <c r="B2587" s="22"/>
      <c r="C2587" s="37"/>
      <c r="D2587" s="37"/>
      <c r="E2587" s="37"/>
      <c r="F2587" s="37"/>
      <c r="G2587" s="206"/>
      <c r="H2587" s="22"/>
      <c r="I2587" s="22"/>
      <c r="J2587" s="37"/>
      <c r="K2587" s="37"/>
      <c r="L2587" s="22"/>
      <c r="M2587" s="22"/>
      <c r="N2587" s="22"/>
      <c r="O2587" s="22"/>
      <c r="P2587" s="22"/>
      <c r="Q2587" s="22"/>
      <c r="S2587" s="22"/>
      <c r="T2587" s="22"/>
      <c r="U2587" s="22"/>
      <c r="V2587" s="22"/>
      <c r="W2587" s="22"/>
      <c r="X2587" s="22"/>
      <c r="Y2587" s="22"/>
      <c r="Z2587" s="22"/>
      <c r="AA2587" s="22"/>
      <c r="AB2587" s="22"/>
    </row>
    <row r="2588" spans="1:28" x14ac:dyDescent="0.25">
      <c r="A2588" s="22"/>
      <c r="B2588" s="22"/>
      <c r="C2588" s="37"/>
      <c r="D2588" s="37"/>
      <c r="E2588" s="37"/>
      <c r="F2588" s="37"/>
      <c r="G2588" s="206"/>
      <c r="H2588" s="22"/>
      <c r="I2588" s="22"/>
      <c r="J2588" s="37"/>
      <c r="K2588" s="37"/>
      <c r="L2588" s="22"/>
      <c r="M2588" s="22"/>
      <c r="N2588" s="22"/>
      <c r="O2588" s="22"/>
      <c r="P2588" s="22"/>
      <c r="Q2588" s="22"/>
      <c r="S2588" s="22"/>
      <c r="T2588" s="22"/>
      <c r="U2588" s="22"/>
      <c r="V2588" s="22"/>
      <c r="W2588" s="22"/>
      <c r="X2588" s="22"/>
      <c r="Y2588" s="22"/>
      <c r="Z2588" s="22"/>
      <c r="AA2588" s="22"/>
      <c r="AB2588" s="22"/>
    </row>
    <row r="2589" spans="1:28" x14ac:dyDescent="0.25">
      <c r="A2589" s="22"/>
      <c r="B2589" s="22"/>
      <c r="C2589" s="37"/>
      <c r="D2589" s="37"/>
      <c r="E2589" s="37"/>
      <c r="F2589" s="37"/>
      <c r="G2589" s="206"/>
      <c r="H2589" s="22"/>
      <c r="I2589" s="22"/>
      <c r="J2589" s="37"/>
      <c r="K2589" s="37"/>
      <c r="L2589" s="22"/>
      <c r="M2589" s="22"/>
      <c r="N2589" s="22"/>
      <c r="O2589" s="22"/>
      <c r="P2589" s="22"/>
      <c r="Q2589" s="22"/>
      <c r="S2589" s="22"/>
      <c r="T2589" s="22"/>
      <c r="U2589" s="22"/>
      <c r="V2589" s="22"/>
      <c r="W2589" s="22"/>
      <c r="X2589" s="22"/>
      <c r="Y2589" s="22"/>
      <c r="Z2589" s="22"/>
      <c r="AA2589" s="22"/>
      <c r="AB2589" s="22"/>
    </row>
    <row r="2590" spans="1:28" x14ac:dyDescent="0.25">
      <c r="A2590" s="22"/>
      <c r="B2590" s="22"/>
      <c r="C2590" s="37"/>
      <c r="D2590" s="37"/>
      <c r="E2590" s="37"/>
      <c r="F2590" s="37"/>
      <c r="G2590" s="206"/>
      <c r="H2590" s="22"/>
      <c r="I2590" s="22"/>
      <c r="J2590" s="37"/>
      <c r="K2590" s="37"/>
      <c r="L2590" s="22"/>
      <c r="M2590" s="22"/>
      <c r="N2590" s="22"/>
      <c r="O2590" s="22"/>
      <c r="P2590" s="22"/>
      <c r="Q2590" s="22"/>
      <c r="S2590" s="22"/>
      <c r="T2590" s="22"/>
      <c r="U2590" s="22"/>
      <c r="V2590" s="22"/>
      <c r="W2590" s="22"/>
      <c r="X2590" s="22"/>
      <c r="Y2590" s="22"/>
      <c r="Z2590" s="22"/>
      <c r="AA2590" s="22"/>
      <c r="AB2590" s="22"/>
    </row>
    <row r="2591" spans="1:28" x14ac:dyDescent="0.25">
      <c r="A2591" s="22"/>
      <c r="B2591" s="22"/>
      <c r="C2591" s="37"/>
      <c r="D2591" s="37"/>
      <c r="E2591" s="37"/>
      <c r="F2591" s="37"/>
      <c r="G2591" s="206"/>
      <c r="H2591" s="22"/>
      <c r="I2591" s="22"/>
      <c r="J2591" s="37"/>
      <c r="K2591" s="37"/>
      <c r="L2591" s="22"/>
      <c r="M2591" s="22"/>
      <c r="N2591" s="22"/>
      <c r="O2591" s="22"/>
      <c r="P2591" s="22"/>
      <c r="Q2591" s="22"/>
      <c r="S2591" s="22"/>
      <c r="T2591" s="22"/>
      <c r="U2591" s="22"/>
      <c r="V2591" s="22"/>
      <c r="W2591" s="22"/>
      <c r="X2591" s="22"/>
      <c r="Y2591" s="22"/>
      <c r="Z2591" s="22"/>
      <c r="AA2591" s="22"/>
      <c r="AB2591" s="22"/>
    </row>
    <row r="2592" spans="1:28" x14ac:dyDescent="0.25">
      <c r="A2592" s="22"/>
      <c r="B2592" s="22"/>
      <c r="C2592" s="37"/>
      <c r="D2592" s="37"/>
      <c r="E2592" s="37"/>
      <c r="F2592" s="37"/>
      <c r="G2592" s="206"/>
      <c r="H2592" s="22"/>
      <c r="I2592" s="22"/>
      <c r="J2592" s="37"/>
      <c r="K2592" s="37"/>
      <c r="L2592" s="22"/>
      <c r="M2592" s="22"/>
      <c r="N2592" s="22"/>
      <c r="O2592" s="22"/>
      <c r="P2592" s="22"/>
      <c r="Q2592" s="22"/>
      <c r="S2592" s="22"/>
      <c r="T2592" s="22"/>
      <c r="U2592" s="22"/>
      <c r="V2592" s="22"/>
      <c r="W2592" s="22"/>
      <c r="X2592" s="22"/>
      <c r="Y2592" s="22"/>
      <c r="Z2592" s="22"/>
      <c r="AA2592" s="22"/>
      <c r="AB2592" s="22"/>
    </row>
    <row r="2593" spans="1:28" x14ac:dyDescent="0.25">
      <c r="A2593" s="22"/>
      <c r="B2593" s="22"/>
      <c r="C2593" s="37"/>
      <c r="D2593" s="37"/>
      <c r="E2593" s="37"/>
      <c r="F2593" s="37"/>
      <c r="G2593" s="206"/>
      <c r="H2593" s="22"/>
      <c r="I2593" s="22"/>
      <c r="J2593" s="37"/>
      <c r="K2593" s="37"/>
      <c r="L2593" s="22"/>
      <c r="M2593" s="22"/>
      <c r="N2593" s="22"/>
      <c r="O2593" s="22"/>
      <c r="P2593" s="22"/>
      <c r="Q2593" s="22"/>
      <c r="S2593" s="22"/>
      <c r="T2593" s="22"/>
      <c r="U2593" s="22"/>
      <c r="V2593" s="22"/>
      <c r="W2593" s="22"/>
      <c r="X2593" s="22"/>
      <c r="Y2593" s="22"/>
      <c r="Z2593" s="22"/>
      <c r="AA2593" s="22"/>
      <c r="AB2593" s="22"/>
    </row>
    <row r="2594" spans="1:28" x14ac:dyDescent="0.25">
      <c r="A2594" s="22"/>
      <c r="B2594" s="22"/>
      <c r="C2594" s="37"/>
      <c r="D2594" s="37"/>
      <c r="E2594" s="37"/>
      <c r="F2594" s="37"/>
      <c r="G2594" s="206"/>
      <c r="H2594" s="22"/>
      <c r="I2594" s="22"/>
      <c r="J2594" s="37"/>
      <c r="K2594" s="37"/>
      <c r="L2594" s="22"/>
      <c r="M2594" s="22"/>
      <c r="N2594" s="22"/>
      <c r="O2594" s="22"/>
      <c r="P2594" s="22"/>
      <c r="Q2594" s="22"/>
      <c r="S2594" s="22"/>
      <c r="T2594" s="22"/>
      <c r="U2594" s="22"/>
      <c r="V2594" s="22"/>
      <c r="W2594" s="22"/>
      <c r="X2594" s="22"/>
      <c r="Y2594" s="22"/>
      <c r="Z2594" s="22"/>
      <c r="AA2594" s="22"/>
      <c r="AB2594" s="22"/>
    </row>
    <row r="2595" spans="1:28" x14ac:dyDescent="0.25">
      <c r="A2595" s="22"/>
      <c r="B2595" s="22"/>
      <c r="C2595" s="37"/>
      <c r="D2595" s="37"/>
      <c r="E2595" s="37"/>
      <c r="F2595" s="37"/>
      <c r="G2595" s="206"/>
      <c r="H2595" s="22"/>
      <c r="I2595" s="22"/>
      <c r="J2595" s="37"/>
      <c r="K2595" s="37"/>
      <c r="L2595" s="22"/>
      <c r="M2595" s="22"/>
      <c r="N2595" s="22"/>
      <c r="O2595" s="22"/>
      <c r="P2595" s="22"/>
      <c r="Q2595" s="22"/>
      <c r="S2595" s="22"/>
      <c r="T2595" s="22"/>
      <c r="U2595" s="22"/>
      <c r="V2595" s="22"/>
      <c r="W2595" s="22"/>
      <c r="X2595" s="22"/>
      <c r="Y2595" s="22"/>
      <c r="Z2595" s="22"/>
      <c r="AA2595" s="22"/>
      <c r="AB2595" s="22"/>
    </row>
    <row r="2596" spans="1:28" x14ac:dyDescent="0.25">
      <c r="A2596" s="22"/>
      <c r="B2596" s="22"/>
      <c r="C2596" s="37"/>
      <c r="D2596" s="37"/>
      <c r="E2596" s="37"/>
      <c r="F2596" s="37"/>
      <c r="G2596" s="206"/>
      <c r="H2596" s="22"/>
      <c r="I2596" s="22"/>
      <c r="J2596" s="37"/>
      <c r="K2596" s="37"/>
      <c r="L2596" s="22"/>
      <c r="M2596" s="22"/>
      <c r="N2596" s="22"/>
      <c r="O2596" s="22"/>
      <c r="P2596" s="22"/>
      <c r="Q2596" s="22"/>
      <c r="S2596" s="22"/>
      <c r="T2596" s="22"/>
      <c r="U2596" s="22"/>
      <c r="V2596" s="22"/>
      <c r="W2596" s="22"/>
      <c r="X2596" s="22"/>
      <c r="Y2596" s="22"/>
      <c r="Z2596" s="22"/>
      <c r="AA2596" s="22"/>
      <c r="AB2596" s="22"/>
    </row>
    <row r="2597" spans="1:28" x14ac:dyDescent="0.25">
      <c r="A2597" s="22"/>
      <c r="B2597" s="22"/>
      <c r="C2597" s="37"/>
      <c r="D2597" s="37"/>
      <c r="E2597" s="37"/>
      <c r="F2597" s="37"/>
      <c r="G2597" s="206"/>
      <c r="H2597" s="22"/>
      <c r="I2597" s="22"/>
      <c r="J2597" s="37"/>
      <c r="K2597" s="37"/>
      <c r="L2597" s="22"/>
      <c r="M2597" s="22"/>
      <c r="N2597" s="22"/>
      <c r="O2597" s="22"/>
      <c r="P2597" s="22"/>
      <c r="Q2597" s="22"/>
      <c r="S2597" s="22"/>
      <c r="T2597" s="22"/>
      <c r="U2597" s="22"/>
      <c r="V2597" s="22"/>
      <c r="W2597" s="22"/>
      <c r="X2597" s="22"/>
      <c r="Y2597" s="22"/>
      <c r="Z2597" s="22"/>
      <c r="AA2597" s="22"/>
      <c r="AB2597" s="22"/>
    </row>
    <row r="2598" spans="1:28" x14ac:dyDescent="0.25">
      <c r="A2598" s="22"/>
      <c r="B2598" s="22"/>
      <c r="C2598" s="37"/>
      <c r="D2598" s="37"/>
      <c r="E2598" s="37"/>
      <c r="F2598" s="37"/>
      <c r="G2598" s="206"/>
      <c r="H2598" s="22"/>
      <c r="I2598" s="22"/>
      <c r="J2598" s="37"/>
      <c r="K2598" s="37"/>
      <c r="L2598" s="22"/>
      <c r="M2598" s="22"/>
      <c r="N2598" s="22"/>
      <c r="O2598" s="22"/>
      <c r="P2598" s="22"/>
      <c r="Q2598" s="22"/>
      <c r="S2598" s="22"/>
      <c r="T2598" s="22"/>
      <c r="U2598" s="22"/>
      <c r="V2598" s="22"/>
      <c r="W2598" s="22"/>
      <c r="X2598" s="22"/>
      <c r="Y2598" s="22"/>
      <c r="Z2598" s="22"/>
      <c r="AA2598" s="22"/>
      <c r="AB2598" s="22"/>
    </row>
    <row r="2599" spans="1:28" x14ac:dyDescent="0.25">
      <c r="A2599" s="22"/>
      <c r="B2599" s="22"/>
      <c r="C2599" s="37"/>
      <c r="D2599" s="37"/>
      <c r="E2599" s="37"/>
      <c r="F2599" s="37"/>
      <c r="G2599" s="206"/>
      <c r="H2599" s="22"/>
      <c r="I2599" s="22"/>
      <c r="J2599" s="37"/>
      <c r="K2599" s="37"/>
      <c r="L2599" s="22"/>
      <c r="M2599" s="22"/>
      <c r="N2599" s="22"/>
      <c r="O2599" s="22"/>
      <c r="P2599" s="22"/>
      <c r="Q2599" s="22"/>
      <c r="S2599" s="22"/>
      <c r="T2599" s="22"/>
      <c r="U2599" s="22"/>
      <c r="V2599" s="22"/>
      <c r="W2599" s="22"/>
      <c r="X2599" s="22"/>
      <c r="Y2599" s="22"/>
      <c r="Z2599" s="22"/>
      <c r="AA2599" s="22"/>
      <c r="AB2599" s="22"/>
    </row>
    <row r="2600" spans="1:28" x14ac:dyDescent="0.25">
      <c r="A2600" s="22"/>
      <c r="B2600" s="22"/>
      <c r="C2600" s="37"/>
      <c r="D2600" s="37"/>
      <c r="E2600" s="37"/>
      <c r="F2600" s="37"/>
      <c r="G2600" s="206"/>
      <c r="H2600" s="22"/>
      <c r="I2600" s="22"/>
      <c r="J2600" s="37"/>
      <c r="K2600" s="37"/>
      <c r="L2600" s="22"/>
      <c r="M2600" s="22"/>
      <c r="N2600" s="22"/>
      <c r="O2600" s="22"/>
      <c r="P2600" s="22"/>
      <c r="Q2600" s="22"/>
      <c r="S2600" s="22"/>
      <c r="T2600" s="22"/>
      <c r="U2600" s="22"/>
      <c r="V2600" s="22"/>
      <c r="W2600" s="22"/>
      <c r="X2600" s="22"/>
      <c r="Y2600" s="22"/>
      <c r="Z2600" s="22"/>
      <c r="AA2600" s="22"/>
      <c r="AB2600" s="22"/>
    </row>
    <row r="2601" spans="1:28" x14ac:dyDescent="0.25">
      <c r="A2601" s="22"/>
      <c r="B2601" s="22"/>
      <c r="C2601" s="37"/>
      <c r="D2601" s="37"/>
      <c r="E2601" s="37"/>
      <c r="F2601" s="37"/>
      <c r="G2601" s="206"/>
      <c r="H2601" s="22"/>
      <c r="I2601" s="22"/>
      <c r="J2601" s="37"/>
      <c r="K2601" s="37"/>
      <c r="L2601" s="22"/>
      <c r="M2601" s="22"/>
      <c r="N2601" s="22"/>
      <c r="O2601" s="22"/>
      <c r="P2601" s="22"/>
      <c r="Q2601" s="22"/>
      <c r="S2601" s="22"/>
      <c r="T2601" s="22"/>
      <c r="U2601" s="22"/>
      <c r="V2601" s="22"/>
      <c r="W2601" s="22"/>
      <c r="X2601" s="22"/>
      <c r="Y2601" s="22"/>
      <c r="Z2601" s="22"/>
      <c r="AA2601" s="22"/>
      <c r="AB2601" s="22"/>
    </row>
    <row r="2602" spans="1:28" x14ac:dyDescent="0.25">
      <c r="A2602" s="22"/>
      <c r="B2602" s="22"/>
      <c r="C2602" s="37"/>
      <c r="D2602" s="37"/>
      <c r="E2602" s="37"/>
      <c r="F2602" s="37"/>
      <c r="G2602" s="206"/>
      <c r="H2602" s="22"/>
      <c r="I2602" s="22"/>
      <c r="J2602" s="37"/>
      <c r="K2602" s="37"/>
      <c r="L2602" s="22"/>
      <c r="M2602" s="22"/>
      <c r="N2602" s="22"/>
      <c r="O2602" s="22"/>
      <c r="P2602" s="22"/>
      <c r="Q2602" s="22"/>
      <c r="S2602" s="22"/>
      <c r="T2602" s="22"/>
      <c r="U2602" s="22"/>
      <c r="V2602" s="22"/>
      <c r="W2602" s="22"/>
      <c r="X2602" s="22"/>
      <c r="Y2602" s="22"/>
      <c r="Z2602" s="22"/>
      <c r="AA2602" s="22"/>
      <c r="AB2602" s="22"/>
    </row>
    <row r="2603" spans="1:28" x14ac:dyDescent="0.25">
      <c r="A2603" s="22"/>
      <c r="B2603" s="22"/>
      <c r="C2603" s="37"/>
      <c r="D2603" s="37"/>
      <c r="E2603" s="37"/>
      <c r="F2603" s="37"/>
      <c r="G2603" s="206"/>
      <c r="H2603" s="22"/>
      <c r="I2603" s="22"/>
      <c r="J2603" s="37"/>
      <c r="K2603" s="37"/>
      <c r="L2603" s="22"/>
      <c r="M2603" s="22"/>
      <c r="N2603" s="22"/>
      <c r="O2603" s="22"/>
      <c r="P2603" s="22"/>
      <c r="Q2603" s="22"/>
      <c r="S2603" s="22"/>
      <c r="T2603" s="22"/>
      <c r="U2603" s="22"/>
      <c r="V2603" s="22"/>
      <c r="W2603" s="22"/>
      <c r="X2603" s="22"/>
      <c r="Y2603" s="22"/>
      <c r="Z2603" s="22"/>
      <c r="AA2603" s="22"/>
      <c r="AB2603" s="22"/>
    </row>
    <row r="2604" spans="1:28" x14ac:dyDescent="0.25">
      <c r="A2604" s="22"/>
      <c r="B2604" s="22"/>
      <c r="C2604" s="37"/>
      <c r="D2604" s="37"/>
      <c r="E2604" s="37"/>
      <c r="F2604" s="37"/>
      <c r="G2604" s="206"/>
      <c r="H2604" s="22"/>
      <c r="I2604" s="22"/>
      <c r="J2604" s="37"/>
      <c r="K2604" s="37"/>
      <c r="L2604" s="22"/>
      <c r="M2604" s="22"/>
      <c r="N2604" s="22"/>
      <c r="O2604" s="22"/>
      <c r="P2604" s="22"/>
      <c r="Q2604" s="22"/>
      <c r="S2604" s="22"/>
      <c r="T2604" s="22"/>
      <c r="U2604" s="22"/>
      <c r="V2604" s="22"/>
      <c r="W2604" s="22"/>
      <c r="X2604" s="22"/>
      <c r="Y2604" s="22"/>
      <c r="Z2604" s="22"/>
      <c r="AA2604" s="22"/>
      <c r="AB2604" s="22"/>
    </row>
    <row r="2605" spans="1:28" x14ac:dyDescent="0.25">
      <c r="A2605" s="22"/>
      <c r="B2605" s="22"/>
      <c r="C2605" s="37"/>
      <c r="D2605" s="37"/>
      <c r="E2605" s="37"/>
      <c r="F2605" s="37"/>
      <c r="G2605" s="206"/>
      <c r="H2605" s="22"/>
      <c r="I2605" s="22"/>
      <c r="J2605" s="37"/>
      <c r="K2605" s="37"/>
      <c r="L2605" s="22"/>
      <c r="M2605" s="22"/>
      <c r="N2605" s="22"/>
      <c r="O2605" s="22"/>
      <c r="P2605" s="22"/>
      <c r="Q2605" s="22"/>
      <c r="S2605" s="22"/>
      <c r="T2605" s="22"/>
      <c r="U2605" s="22"/>
      <c r="V2605" s="22"/>
      <c r="W2605" s="22"/>
      <c r="X2605" s="22"/>
      <c r="Y2605" s="22"/>
      <c r="Z2605" s="22"/>
      <c r="AA2605" s="22"/>
      <c r="AB2605" s="22"/>
    </row>
    <row r="2606" spans="1:28" x14ac:dyDescent="0.25">
      <c r="A2606" s="22"/>
      <c r="B2606" s="22"/>
      <c r="C2606" s="37"/>
      <c r="D2606" s="37"/>
      <c r="E2606" s="37"/>
      <c r="F2606" s="37"/>
      <c r="G2606" s="206"/>
      <c r="H2606" s="22"/>
      <c r="I2606" s="22"/>
      <c r="J2606" s="37"/>
      <c r="K2606" s="37"/>
      <c r="L2606" s="22"/>
      <c r="M2606" s="22"/>
      <c r="N2606" s="22"/>
      <c r="O2606" s="22"/>
      <c r="P2606" s="22"/>
      <c r="Q2606" s="22"/>
      <c r="S2606" s="22"/>
      <c r="T2606" s="22"/>
      <c r="U2606" s="22"/>
      <c r="V2606" s="22"/>
      <c r="W2606" s="22"/>
      <c r="X2606" s="22"/>
      <c r="Y2606" s="22"/>
      <c r="Z2606" s="22"/>
      <c r="AA2606" s="22"/>
      <c r="AB2606" s="22"/>
    </row>
    <row r="2607" spans="1:28" x14ac:dyDescent="0.25">
      <c r="A2607" s="22"/>
      <c r="B2607" s="22"/>
      <c r="C2607" s="37"/>
      <c r="D2607" s="37"/>
      <c r="E2607" s="37"/>
      <c r="F2607" s="37"/>
      <c r="G2607" s="206"/>
      <c r="H2607" s="22"/>
      <c r="I2607" s="22"/>
      <c r="J2607" s="37"/>
      <c r="K2607" s="37"/>
      <c r="L2607" s="22"/>
      <c r="M2607" s="22"/>
      <c r="N2607" s="22"/>
      <c r="O2607" s="22"/>
      <c r="P2607" s="22"/>
      <c r="Q2607" s="22"/>
      <c r="S2607" s="22"/>
      <c r="T2607" s="22"/>
      <c r="U2607" s="22"/>
      <c r="V2607" s="22"/>
      <c r="W2607" s="22"/>
      <c r="X2607" s="22"/>
      <c r="Y2607" s="22"/>
      <c r="Z2607" s="22"/>
      <c r="AA2607" s="22"/>
      <c r="AB2607" s="22"/>
    </row>
    <row r="2608" spans="1:28" x14ac:dyDescent="0.25">
      <c r="A2608" s="22"/>
      <c r="B2608" s="22"/>
      <c r="C2608" s="37"/>
      <c r="D2608" s="37"/>
      <c r="E2608" s="37"/>
      <c r="F2608" s="37"/>
      <c r="G2608" s="206"/>
      <c r="H2608" s="22"/>
      <c r="I2608" s="22"/>
      <c r="J2608" s="37"/>
      <c r="K2608" s="37"/>
      <c r="L2608" s="22"/>
      <c r="M2608" s="22"/>
      <c r="N2608" s="22"/>
      <c r="O2608" s="22"/>
      <c r="P2608" s="22"/>
      <c r="Q2608" s="22"/>
      <c r="S2608" s="22"/>
      <c r="T2608" s="22"/>
      <c r="U2608" s="22"/>
      <c r="V2608" s="22"/>
      <c r="W2608" s="22"/>
      <c r="X2608" s="22"/>
      <c r="Y2608" s="22"/>
      <c r="Z2608" s="22"/>
      <c r="AA2608" s="22"/>
      <c r="AB2608" s="22"/>
    </row>
    <row r="2609" spans="1:28" x14ac:dyDescent="0.25">
      <c r="A2609" s="22"/>
      <c r="B2609" s="22"/>
      <c r="C2609" s="37"/>
      <c r="D2609" s="37"/>
      <c r="E2609" s="37"/>
      <c r="F2609" s="37"/>
      <c r="G2609" s="206"/>
      <c r="H2609" s="22"/>
      <c r="I2609" s="22"/>
      <c r="J2609" s="37"/>
      <c r="K2609" s="37"/>
      <c r="L2609" s="22"/>
      <c r="M2609" s="22"/>
      <c r="N2609" s="22"/>
      <c r="O2609" s="22"/>
      <c r="P2609" s="22"/>
      <c r="Q2609" s="22"/>
      <c r="S2609" s="22"/>
      <c r="T2609" s="22"/>
      <c r="U2609" s="22"/>
      <c r="V2609" s="22"/>
      <c r="W2609" s="22"/>
      <c r="X2609" s="22"/>
      <c r="Y2609" s="22"/>
      <c r="Z2609" s="22"/>
      <c r="AA2609" s="22"/>
      <c r="AB2609" s="22"/>
    </row>
    <row r="2610" spans="1:28" x14ac:dyDescent="0.25">
      <c r="A2610" s="22"/>
      <c r="B2610" s="22"/>
      <c r="C2610" s="37"/>
      <c r="D2610" s="37"/>
      <c r="E2610" s="37"/>
      <c r="F2610" s="37"/>
      <c r="G2610" s="206"/>
      <c r="H2610" s="22"/>
      <c r="I2610" s="22"/>
      <c r="J2610" s="37"/>
      <c r="K2610" s="37"/>
      <c r="L2610" s="22"/>
      <c r="M2610" s="22"/>
      <c r="N2610" s="22"/>
      <c r="O2610" s="22"/>
      <c r="P2610" s="22"/>
      <c r="Q2610" s="22"/>
      <c r="S2610" s="22"/>
      <c r="T2610" s="22"/>
      <c r="U2610" s="22"/>
      <c r="V2610" s="22"/>
      <c r="W2610" s="22"/>
      <c r="X2610" s="22"/>
      <c r="Y2610" s="22"/>
      <c r="Z2610" s="22"/>
      <c r="AA2610" s="22"/>
      <c r="AB2610" s="22"/>
    </row>
    <row r="2611" spans="1:28" x14ac:dyDescent="0.25">
      <c r="A2611" s="22"/>
      <c r="B2611" s="22"/>
      <c r="C2611" s="37"/>
      <c r="D2611" s="37"/>
      <c r="E2611" s="37"/>
      <c r="F2611" s="37"/>
      <c r="G2611" s="206"/>
      <c r="H2611" s="22"/>
      <c r="I2611" s="22"/>
      <c r="J2611" s="37"/>
      <c r="K2611" s="37"/>
      <c r="L2611" s="22"/>
      <c r="M2611" s="22"/>
      <c r="N2611" s="22"/>
      <c r="O2611" s="22"/>
      <c r="P2611" s="22"/>
      <c r="Q2611" s="22"/>
      <c r="S2611" s="22"/>
      <c r="T2611" s="22"/>
      <c r="U2611" s="22"/>
      <c r="V2611" s="22"/>
      <c r="W2611" s="22"/>
      <c r="X2611" s="22"/>
      <c r="Y2611" s="22"/>
      <c r="Z2611" s="22"/>
      <c r="AA2611" s="22"/>
      <c r="AB2611" s="22"/>
    </row>
    <row r="2612" spans="1:28" x14ac:dyDescent="0.25">
      <c r="A2612" s="22"/>
      <c r="B2612" s="22"/>
      <c r="C2612" s="37"/>
      <c r="D2612" s="37"/>
      <c r="E2612" s="37"/>
      <c r="F2612" s="37"/>
      <c r="G2612" s="206"/>
      <c r="H2612" s="22"/>
      <c r="I2612" s="22"/>
      <c r="J2612" s="37"/>
      <c r="K2612" s="37"/>
      <c r="L2612" s="22"/>
      <c r="M2612" s="22"/>
      <c r="N2612" s="22"/>
      <c r="O2612" s="22"/>
      <c r="P2612" s="22"/>
      <c r="Q2612" s="22"/>
      <c r="S2612" s="22"/>
      <c r="T2612" s="22"/>
      <c r="U2612" s="22"/>
      <c r="V2612" s="22"/>
      <c r="W2612" s="22"/>
      <c r="X2612" s="22"/>
      <c r="Y2612" s="22"/>
      <c r="Z2612" s="22"/>
      <c r="AA2612" s="22"/>
      <c r="AB2612" s="22"/>
    </row>
    <row r="2613" spans="1:28" x14ac:dyDescent="0.25">
      <c r="A2613" s="22"/>
      <c r="B2613" s="22"/>
      <c r="C2613" s="37"/>
      <c r="D2613" s="37"/>
      <c r="E2613" s="37"/>
      <c r="F2613" s="37"/>
      <c r="G2613" s="206"/>
      <c r="H2613" s="22"/>
      <c r="I2613" s="22"/>
      <c r="J2613" s="37"/>
      <c r="K2613" s="37"/>
      <c r="L2613" s="22"/>
      <c r="M2613" s="22"/>
      <c r="N2613" s="22"/>
      <c r="O2613" s="22"/>
      <c r="P2613" s="22"/>
      <c r="Q2613" s="22"/>
      <c r="S2613" s="22"/>
      <c r="T2613" s="22"/>
      <c r="U2613" s="22"/>
      <c r="V2613" s="22"/>
      <c r="W2613" s="22"/>
      <c r="X2613" s="22"/>
      <c r="Y2613" s="22"/>
      <c r="Z2613" s="22"/>
      <c r="AA2613" s="22"/>
      <c r="AB2613" s="22"/>
    </row>
    <row r="2614" spans="1:28" x14ac:dyDescent="0.25">
      <c r="A2614" s="22"/>
      <c r="B2614" s="22"/>
      <c r="C2614" s="37"/>
      <c r="D2614" s="37"/>
      <c r="E2614" s="37"/>
      <c r="F2614" s="37"/>
      <c r="G2614" s="206"/>
      <c r="H2614" s="22"/>
      <c r="I2614" s="22"/>
      <c r="J2614" s="37"/>
      <c r="K2614" s="37"/>
      <c r="L2614" s="22"/>
      <c r="M2614" s="22"/>
      <c r="N2614" s="22"/>
      <c r="O2614" s="22"/>
      <c r="P2614" s="22"/>
      <c r="Q2614" s="22"/>
      <c r="S2614" s="22"/>
      <c r="T2614" s="22"/>
      <c r="U2614" s="22"/>
      <c r="V2614" s="22"/>
      <c r="W2614" s="22"/>
      <c r="X2614" s="22"/>
      <c r="Y2614" s="22"/>
      <c r="Z2614" s="22"/>
      <c r="AA2614" s="22"/>
      <c r="AB2614" s="22"/>
    </row>
    <row r="2615" spans="1:28" x14ac:dyDescent="0.25">
      <c r="A2615" s="22"/>
      <c r="B2615" s="22"/>
      <c r="C2615" s="37"/>
      <c r="D2615" s="37"/>
      <c r="E2615" s="37"/>
      <c r="F2615" s="37"/>
      <c r="G2615" s="206"/>
      <c r="H2615" s="22"/>
      <c r="I2615" s="22"/>
      <c r="J2615" s="37"/>
      <c r="K2615" s="37"/>
      <c r="L2615" s="22"/>
      <c r="M2615" s="22"/>
      <c r="N2615" s="22"/>
      <c r="O2615" s="22"/>
      <c r="P2615" s="22"/>
      <c r="Q2615" s="22"/>
      <c r="S2615" s="22"/>
      <c r="T2615" s="22"/>
      <c r="U2615" s="22"/>
      <c r="V2615" s="22"/>
      <c r="W2615" s="22"/>
      <c r="X2615" s="22"/>
      <c r="Y2615" s="22"/>
      <c r="Z2615" s="22"/>
      <c r="AA2615" s="22"/>
      <c r="AB2615" s="22"/>
    </row>
    <row r="2616" spans="1:28" x14ac:dyDescent="0.25">
      <c r="A2616" s="22"/>
      <c r="B2616" s="22"/>
      <c r="C2616" s="37"/>
      <c r="D2616" s="37"/>
      <c r="E2616" s="37"/>
      <c r="F2616" s="37"/>
      <c r="G2616" s="206"/>
      <c r="H2616" s="22"/>
      <c r="I2616" s="22"/>
      <c r="J2616" s="37"/>
      <c r="K2616" s="37"/>
      <c r="L2616" s="22"/>
      <c r="M2616" s="22"/>
      <c r="N2616" s="22"/>
      <c r="O2616" s="22"/>
      <c r="P2616" s="22"/>
      <c r="Q2616" s="22"/>
      <c r="S2616" s="22"/>
      <c r="T2616" s="22"/>
      <c r="U2616" s="22"/>
      <c r="V2616" s="22"/>
      <c r="W2616" s="22"/>
      <c r="X2616" s="22"/>
      <c r="Y2616" s="22"/>
      <c r="Z2616" s="22"/>
      <c r="AA2616" s="22"/>
      <c r="AB2616" s="22"/>
    </row>
    <row r="2617" spans="1:28" x14ac:dyDescent="0.25">
      <c r="A2617" s="22"/>
      <c r="B2617" s="22"/>
      <c r="C2617" s="37"/>
      <c r="D2617" s="37"/>
      <c r="E2617" s="37"/>
      <c r="F2617" s="37"/>
      <c r="G2617" s="206"/>
      <c r="H2617" s="22"/>
      <c r="I2617" s="22"/>
      <c r="J2617" s="37"/>
      <c r="K2617" s="37"/>
      <c r="L2617" s="22"/>
      <c r="M2617" s="22"/>
      <c r="N2617" s="22"/>
      <c r="O2617" s="22"/>
      <c r="P2617" s="22"/>
      <c r="Q2617" s="22"/>
      <c r="S2617" s="22"/>
      <c r="T2617" s="22"/>
      <c r="U2617" s="22"/>
      <c r="V2617" s="22"/>
      <c r="W2617" s="22"/>
      <c r="X2617" s="22"/>
      <c r="Y2617" s="22"/>
      <c r="Z2617" s="22"/>
      <c r="AA2617" s="22"/>
      <c r="AB2617" s="22"/>
    </row>
    <row r="2618" spans="1:28" x14ac:dyDescent="0.25">
      <c r="A2618" s="22"/>
      <c r="B2618" s="22"/>
      <c r="C2618" s="37"/>
      <c r="D2618" s="37"/>
      <c r="E2618" s="37"/>
      <c r="F2618" s="37"/>
      <c r="G2618" s="206"/>
      <c r="H2618" s="22"/>
      <c r="I2618" s="22"/>
      <c r="J2618" s="37"/>
      <c r="K2618" s="37"/>
      <c r="L2618" s="22"/>
      <c r="M2618" s="22"/>
      <c r="N2618" s="22"/>
      <c r="O2618" s="22"/>
      <c r="P2618" s="22"/>
      <c r="Q2618" s="22"/>
      <c r="S2618" s="22"/>
      <c r="T2618" s="22"/>
      <c r="U2618" s="22"/>
      <c r="V2618" s="22"/>
      <c r="W2618" s="22"/>
      <c r="X2618" s="22"/>
      <c r="Y2618" s="22"/>
      <c r="Z2618" s="22"/>
      <c r="AA2618" s="22"/>
      <c r="AB2618" s="22"/>
    </row>
    <row r="2619" spans="1:28" x14ac:dyDescent="0.25">
      <c r="A2619" s="22"/>
      <c r="B2619" s="22"/>
      <c r="C2619" s="37"/>
      <c r="D2619" s="37"/>
      <c r="E2619" s="37"/>
      <c r="F2619" s="37"/>
      <c r="G2619" s="206"/>
      <c r="H2619" s="22"/>
      <c r="I2619" s="22"/>
      <c r="J2619" s="37"/>
      <c r="K2619" s="37"/>
      <c r="L2619" s="22"/>
      <c r="M2619" s="22"/>
      <c r="N2619" s="22"/>
      <c r="O2619" s="22"/>
      <c r="P2619" s="22"/>
      <c r="Q2619" s="22"/>
      <c r="S2619" s="22"/>
      <c r="T2619" s="22"/>
      <c r="U2619" s="22"/>
      <c r="V2619" s="22"/>
      <c r="W2619" s="22"/>
      <c r="X2619" s="22"/>
      <c r="Y2619" s="22"/>
      <c r="Z2619" s="22"/>
      <c r="AA2619" s="22"/>
      <c r="AB2619" s="22"/>
    </row>
    <row r="2620" spans="1:28" x14ac:dyDescent="0.25">
      <c r="A2620" s="22"/>
      <c r="B2620" s="22"/>
      <c r="C2620" s="37"/>
      <c r="D2620" s="37"/>
      <c r="E2620" s="37"/>
      <c r="F2620" s="37"/>
      <c r="G2620" s="206"/>
      <c r="H2620" s="22"/>
      <c r="I2620" s="22"/>
      <c r="J2620" s="37"/>
      <c r="K2620" s="37"/>
      <c r="L2620" s="22"/>
      <c r="M2620" s="22"/>
      <c r="N2620" s="22"/>
      <c r="O2620" s="22"/>
      <c r="P2620" s="22"/>
      <c r="Q2620" s="22"/>
      <c r="S2620" s="22"/>
      <c r="T2620" s="22"/>
      <c r="U2620" s="22"/>
      <c r="V2620" s="22"/>
      <c r="W2620" s="22"/>
      <c r="X2620" s="22"/>
      <c r="Y2620" s="22"/>
      <c r="Z2620" s="22"/>
      <c r="AA2620" s="22"/>
      <c r="AB2620" s="22"/>
    </row>
    <row r="2621" spans="1:28" x14ac:dyDescent="0.25">
      <c r="A2621" s="22"/>
      <c r="B2621" s="22"/>
      <c r="C2621" s="37"/>
      <c r="D2621" s="37"/>
      <c r="E2621" s="37"/>
      <c r="F2621" s="37"/>
      <c r="G2621" s="206"/>
      <c r="H2621" s="22"/>
      <c r="I2621" s="22"/>
      <c r="J2621" s="37"/>
      <c r="K2621" s="37"/>
      <c r="L2621" s="22"/>
      <c r="M2621" s="22"/>
      <c r="N2621" s="22"/>
      <c r="O2621" s="22"/>
      <c r="P2621" s="22"/>
      <c r="Q2621" s="22"/>
      <c r="S2621" s="22"/>
      <c r="T2621" s="22"/>
      <c r="U2621" s="22"/>
      <c r="V2621" s="22"/>
      <c r="W2621" s="22"/>
      <c r="X2621" s="22"/>
      <c r="Y2621" s="22"/>
      <c r="Z2621" s="22"/>
      <c r="AA2621" s="22"/>
      <c r="AB2621" s="22"/>
    </row>
    <row r="2622" spans="1:28" x14ac:dyDescent="0.25">
      <c r="A2622" s="22"/>
      <c r="B2622" s="22"/>
      <c r="C2622" s="37"/>
      <c r="D2622" s="37"/>
      <c r="E2622" s="37"/>
      <c r="F2622" s="37"/>
      <c r="G2622" s="206"/>
      <c r="H2622" s="22"/>
      <c r="I2622" s="22"/>
      <c r="J2622" s="37"/>
      <c r="K2622" s="37"/>
      <c r="L2622" s="22"/>
      <c r="M2622" s="22"/>
      <c r="N2622" s="22"/>
      <c r="O2622" s="22"/>
      <c r="P2622" s="22"/>
      <c r="Q2622" s="22"/>
      <c r="S2622" s="22"/>
      <c r="T2622" s="22"/>
      <c r="U2622" s="22"/>
      <c r="V2622" s="22"/>
      <c r="W2622" s="22"/>
      <c r="X2622" s="22"/>
      <c r="Y2622" s="22"/>
      <c r="Z2622" s="22"/>
      <c r="AA2622" s="22"/>
      <c r="AB2622" s="22"/>
    </row>
    <row r="2623" spans="1:28" x14ac:dyDescent="0.25">
      <c r="A2623" s="22"/>
      <c r="B2623" s="22"/>
      <c r="C2623" s="37"/>
      <c r="D2623" s="37"/>
      <c r="E2623" s="37"/>
      <c r="F2623" s="37"/>
      <c r="G2623" s="206"/>
      <c r="H2623" s="22"/>
      <c r="I2623" s="22"/>
      <c r="J2623" s="37"/>
      <c r="K2623" s="37"/>
      <c r="L2623" s="22"/>
      <c r="M2623" s="22"/>
      <c r="N2623" s="22"/>
      <c r="O2623" s="22"/>
      <c r="P2623" s="22"/>
      <c r="Q2623" s="22"/>
      <c r="S2623" s="22"/>
      <c r="T2623" s="22"/>
      <c r="U2623" s="22"/>
      <c r="V2623" s="22"/>
      <c r="W2623" s="22"/>
      <c r="X2623" s="22"/>
      <c r="Y2623" s="22"/>
      <c r="Z2623" s="22"/>
      <c r="AA2623" s="22"/>
      <c r="AB2623" s="22"/>
    </row>
    <row r="2624" spans="1:28" x14ac:dyDescent="0.25">
      <c r="A2624" s="22"/>
      <c r="B2624" s="22"/>
      <c r="C2624" s="37"/>
      <c r="D2624" s="37"/>
      <c r="E2624" s="37"/>
      <c r="F2624" s="37"/>
      <c r="G2624" s="206"/>
      <c r="H2624" s="22"/>
      <c r="I2624" s="22"/>
      <c r="J2624" s="37"/>
      <c r="K2624" s="37"/>
      <c r="L2624" s="22"/>
      <c r="M2624" s="22"/>
      <c r="N2624" s="22"/>
      <c r="O2624" s="22"/>
      <c r="P2624" s="22"/>
      <c r="Q2624" s="22"/>
      <c r="S2624" s="22"/>
      <c r="T2624" s="22"/>
      <c r="U2624" s="22"/>
      <c r="V2624" s="22"/>
      <c r="W2624" s="22"/>
      <c r="X2624" s="22"/>
      <c r="Y2624" s="22"/>
      <c r="Z2624" s="22"/>
      <c r="AA2624" s="22"/>
      <c r="AB2624" s="22"/>
    </row>
    <row r="2625" spans="1:28" x14ac:dyDescent="0.25">
      <c r="A2625" s="22"/>
      <c r="B2625" s="22"/>
      <c r="C2625" s="37"/>
      <c r="D2625" s="37"/>
      <c r="E2625" s="37"/>
      <c r="F2625" s="37"/>
      <c r="G2625" s="206"/>
      <c r="H2625" s="22"/>
      <c r="I2625" s="22"/>
      <c r="J2625" s="37"/>
      <c r="K2625" s="37"/>
      <c r="L2625" s="22"/>
      <c r="M2625" s="22"/>
      <c r="N2625" s="22"/>
      <c r="O2625" s="22"/>
      <c r="P2625" s="22"/>
      <c r="Q2625" s="22"/>
      <c r="S2625" s="22"/>
      <c r="T2625" s="22"/>
      <c r="U2625" s="22"/>
      <c r="V2625" s="22"/>
      <c r="W2625" s="22"/>
      <c r="X2625" s="22"/>
      <c r="Y2625" s="22"/>
      <c r="Z2625" s="22"/>
      <c r="AA2625" s="22"/>
      <c r="AB2625" s="22"/>
    </row>
    <row r="2626" spans="1:28" x14ac:dyDescent="0.25">
      <c r="A2626" s="22"/>
      <c r="B2626" s="22"/>
      <c r="C2626" s="37"/>
      <c r="D2626" s="37"/>
      <c r="E2626" s="37"/>
      <c r="F2626" s="37"/>
      <c r="G2626" s="206"/>
      <c r="H2626" s="22"/>
      <c r="I2626" s="22"/>
      <c r="J2626" s="37"/>
      <c r="K2626" s="37"/>
      <c r="L2626" s="22"/>
      <c r="M2626" s="22"/>
      <c r="N2626" s="22"/>
      <c r="O2626" s="22"/>
      <c r="P2626" s="22"/>
      <c r="Q2626" s="22"/>
      <c r="S2626" s="22"/>
      <c r="T2626" s="22"/>
      <c r="U2626" s="22"/>
      <c r="V2626" s="22"/>
      <c r="W2626" s="22"/>
      <c r="X2626" s="22"/>
      <c r="Y2626" s="22"/>
      <c r="Z2626" s="22"/>
      <c r="AA2626" s="22"/>
      <c r="AB2626" s="22"/>
    </row>
    <row r="2627" spans="1:28" x14ac:dyDescent="0.25">
      <c r="A2627" s="22"/>
      <c r="B2627" s="22"/>
      <c r="C2627" s="37"/>
      <c r="D2627" s="37"/>
      <c r="E2627" s="37"/>
      <c r="F2627" s="37"/>
      <c r="G2627" s="206"/>
      <c r="H2627" s="22"/>
      <c r="I2627" s="22"/>
      <c r="J2627" s="37"/>
      <c r="K2627" s="37"/>
      <c r="L2627" s="22"/>
      <c r="M2627" s="22"/>
      <c r="N2627" s="22"/>
      <c r="O2627" s="22"/>
      <c r="P2627" s="22"/>
      <c r="Q2627" s="22"/>
      <c r="S2627" s="22"/>
      <c r="T2627" s="22"/>
      <c r="U2627" s="22"/>
      <c r="V2627" s="22"/>
      <c r="W2627" s="22"/>
      <c r="X2627" s="22"/>
      <c r="Y2627" s="22"/>
      <c r="Z2627" s="22"/>
      <c r="AA2627" s="22"/>
      <c r="AB2627" s="22"/>
    </row>
    <row r="2628" spans="1:28" x14ac:dyDescent="0.25">
      <c r="A2628" s="22"/>
      <c r="B2628" s="22"/>
      <c r="C2628" s="37"/>
      <c r="D2628" s="37"/>
      <c r="E2628" s="37"/>
      <c r="F2628" s="37"/>
      <c r="G2628" s="206"/>
      <c r="H2628" s="22"/>
      <c r="I2628" s="22"/>
      <c r="J2628" s="37"/>
      <c r="K2628" s="37"/>
      <c r="L2628" s="22"/>
      <c r="M2628" s="22"/>
      <c r="N2628" s="22"/>
      <c r="O2628" s="22"/>
      <c r="P2628" s="22"/>
      <c r="Q2628" s="22"/>
      <c r="S2628" s="22"/>
      <c r="T2628" s="22"/>
      <c r="U2628" s="22"/>
      <c r="V2628" s="22"/>
      <c r="W2628" s="22"/>
      <c r="X2628" s="22"/>
      <c r="Y2628" s="22"/>
      <c r="Z2628" s="22"/>
      <c r="AA2628" s="22"/>
      <c r="AB2628" s="22"/>
    </row>
    <row r="2629" spans="1:28" x14ac:dyDescent="0.25">
      <c r="A2629" s="22"/>
      <c r="B2629" s="22"/>
      <c r="C2629" s="37"/>
      <c r="D2629" s="37"/>
      <c r="E2629" s="37"/>
      <c r="F2629" s="37"/>
      <c r="G2629" s="206"/>
      <c r="H2629" s="22"/>
      <c r="I2629" s="22"/>
      <c r="J2629" s="37"/>
      <c r="K2629" s="37"/>
      <c r="L2629" s="22"/>
      <c r="M2629" s="22"/>
      <c r="N2629" s="22"/>
      <c r="O2629" s="22"/>
      <c r="P2629" s="22"/>
      <c r="Q2629" s="22"/>
      <c r="S2629" s="22"/>
      <c r="T2629" s="22"/>
      <c r="U2629" s="22"/>
      <c r="V2629" s="22"/>
      <c r="W2629" s="22"/>
      <c r="X2629" s="22"/>
      <c r="Y2629" s="22"/>
      <c r="Z2629" s="22"/>
      <c r="AA2629" s="22"/>
      <c r="AB2629" s="22"/>
    </row>
    <row r="2630" spans="1:28" x14ac:dyDescent="0.25">
      <c r="A2630" s="22"/>
      <c r="B2630" s="22"/>
      <c r="C2630" s="37"/>
      <c r="D2630" s="37"/>
      <c r="E2630" s="37"/>
      <c r="F2630" s="37"/>
      <c r="G2630" s="206"/>
      <c r="H2630" s="22"/>
      <c r="I2630" s="22"/>
      <c r="J2630" s="37"/>
      <c r="K2630" s="37"/>
      <c r="L2630" s="22"/>
      <c r="M2630" s="22"/>
      <c r="N2630" s="22"/>
      <c r="O2630" s="22"/>
      <c r="P2630" s="22"/>
      <c r="Q2630" s="22"/>
      <c r="S2630" s="22"/>
      <c r="T2630" s="22"/>
      <c r="U2630" s="22"/>
      <c r="V2630" s="22"/>
      <c r="W2630" s="22"/>
      <c r="X2630" s="22"/>
      <c r="Y2630" s="22"/>
      <c r="Z2630" s="22"/>
      <c r="AA2630" s="22"/>
      <c r="AB2630" s="22"/>
    </row>
    <row r="2631" spans="1:28" x14ac:dyDescent="0.25">
      <c r="A2631" s="22"/>
      <c r="B2631" s="22"/>
      <c r="C2631" s="37"/>
      <c r="D2631" s="37"/>
      <c r="E2631" s="37"/>
      <c r="F2631" s="37"/>
      <c r="G2631" s="206"/>
      <c r="H2631" s="22"/>
      <c r="I2631" s="22"/>
      <c r="J2631" s="37"/>
      <c r="K2631" s="37"/>
      <c r="L2631" s="22"/>
      <c r="M2631" s="22"/>
      <c r="N2631" s="22"/>
      <c r="O2631" s="22"/>
      <c r="P2631" s="22"/>
      <c r="Q2631" s="22"/>
      <c r="S2631" s="22"/>
      <c r="T2631" s="22"/>
      <c r="U2631" s="22"/>
      <c r="V2631" s="22"/>
      <c r="W2631" s="22"/>
      <c r="X2631" s="22"/>
      <c r="Y2631" s="22"/>
      <c r="Z2631" s="22"/>
      <c r="AA2631" s="22"/>
      <c r="AB2631" s="22"/>
    </row>
    <row r="2632" spans="1:28" x14ac:dyDescent="0.25">
      <c r="A2632" s="22"/>
      <c r="B2632" s="22"/>
      <c r="C2632" s="37"/>
      <c r="D2632" s="37"/>
      <c r="E2632" s="37"/>
      <c r="F2632" s="37"/>
      <c r="G2632" s="206"/>
      <c r="H2632" s="22"/>
      <c r="I2632" s="22"/>
      <c r="J2632" s="37"/>
      <c r="K2632" s="37"/>
      <c r="L2632" s="22"/>
      <c r="M2632" s="22"/>
      <c r="N2632" s="22"/>
      <c r="O2632" s="22"/>
      <c r="P2632" s="22"/>
      <c r="Q2632" s="22"/>
      <c r="S2632" s="22"/>
      <c r="T2632" s="22"/>
      <c r="U2632" s="22"/>
      <c r="V2632" s="22"/>
      <c r="W2632" s="22"/>
      <c r="X2632" s="22"/>
      <c r="Y2632" s="22"/>
      <c r="Z2632" s="22"/>
      <c r="AA2632" s="22"/>
      <c r="AB2632" s="22"/>
    </row>
    <row r="2633" spans="1:28" x14ac:dyDescent="0.25">
      <c r="A2633" s="22"/>
      <c r="B2633" s="22"/>
      <c r="C2633" s="37"/>
      <c r="D2633" s="37"/>
      <c r="E2633" s="37"/>
      <c r="F2633" s="37"/>
      <c r="G2633" s="206"/>
      <c r="H2633" s="22"/>
      <c r="I2633" s="22"/>
      <c r="J2633" s="37"/>
      <c r="K2633" s="37"/>
      <c r="L2633" s="22"/>
      <c r="M2633" s="22"/>
      <c r="N2633" s="22"/>
      <c r="O2633" s="22"/>
      <c r="P2633" s="22"/>
      <c r="Q2633" s="22"/>
      <c r="S2633" s="22"/>
      <c r="T2633" s="22"/>
      <c r="U2633" s="22"/>
      <c r="V2633" s="22"/>
      <c r="W2633" s="22"/>
      <c r="X2633" s="22"/>
      <c r="Y2633" s="22"/>
      <c r="Z2633" s="22"/>
      <c r="AA2633" s="22"/>
      <c r="AB2633" s="22"/>
    </row>
    <row r="2634" spans="1:28" x14ac:dyDescent="0.25">
      <c r="A2634" s="22"/>
      <c r="B2634" s="22"/>
      <c r="C2634" s="37"/>
      <c r="D2634" s="37"/>
      <c r="E2634" s="37"/>
      <c r="F2634" s="37"/>
      <c r="G2634" s="206"/>
      <c r="H2634" s="22"/>
      <c r="I2634" s="22"/>
      <c r="J2634" s="37"/>
      <c r="K2634" s="37"/>
      <c r="L2634" s="22"/>
      <c r="M2634" s="22"/>
      <c r="N2634" s="22"/>
      <c r="O2634" s="22"/>
      <c r="P2634" s="22"/>
      <c r="Q2634" s="22"/>
      <c r="S2634" s="22"/>
      <c r="T2634" s="22"/>
      <c r="U2634" s="22"/>
      <c r="V2634" s="22"/>
      <c r="W2634" s="22"/>
      <c r="X2634" s="22"/>
      <c r="Y2634" s="22"/>
      <c r="Z2634" s="22"/>
      <c r="AA2634" s="22"/>
      <c r="AB2634" s="22"/>
    </row>
    <row r="2635" spans="1:28" x14ac:dyDescent="0.25">
      <c r="A2635" s="22"/>
      <c r="B2635" s="22"/>
      <c r="C2635" s="37"/>
      <c r="D2635" s="37"/>
      <c r="E2635" s="37"/>
      <c r="F2635" s="37"/>
      <c r="G2635" s="206"/>
      <c r="H2635" s="22"/>
      <c r="I2635" s="22"/>
      <c r="J2635" s="37"/>
      <c r="K2635" s="37"/>
      <c r="L2635" s="22"/>
      <c r="M2635" s="22"/>
      <c r="N2635" s="22"/>
      <c r="O2635" s="22"/>
      <c r="P2635" s="22"/>
      <c r="Q2635" s="22"/>
      <c r="S2635" s="22"/>
      <c r="T2635" s="22"/>
      <c r="U2635" s="22"/>
      <c r="V2635" s="22"/>
      <c r="W2635" s="22"/>
      <c r="X2635" s="22"/>
      <c r="Y2635" s="22"/>
      <c r="Z2635" s="22"/>
      <c r="AA2635" s="22"/>
      <c r="AB2635" s="22"/>
    </row>
    <row r="2636" spans="1:28" x14ac:dyDescent="0.25">
      <c r="A2636" s="22"/>
      <c r="B2636" s="22"/>
      <c r="C2636" s="37"/>
      <c r="D2636" s="37"/>
      <c r="E2636" s="37"/>
      <c r="F2636" s="37"/>
      <c r="G2636" s="206"/>
      <c r="H2636" s="22"/>
      <c r="I2636" s="22"/>
      <c r="J2636" s="37"/>
      <c r="K2636" s="37"/>
      <c r="L2636" s="22"/>
      <c r="M2636" s="22"/>
      <c r="N2636" s="22"/>
      <c r="O2636" s="22"/>
      <c r="P2636" s="22"/>
      <c r="Q2636" s="22"/>
      <c r="S2636" s="22"/>
      <c r="T2636" s="22"/>
      <c r="U2636" s="22"/>
      <c r="V2636" s="22"/>
      <c r="W2636" s="22"/>
      <c r="X2636" s="22"/>
      <c r="Y2636" s="22"/>
      <c r="Z2636" s="22"/>
      <c r="AA2636" s="22"/>
      <c r="AB2636" s="22"/>
    </row>
    <row r="2637" spans="1:28" x14ac:dyDescent="0.25">
      <c r="A2637" s="22"/>
      <c r="B2637" s="22"/>
      <c r="C2637" s="37"/>
      <c r="D2637" s="37"/>
      <c r="E2637" s="37"/>
      <c r="F2637" s="37"/>
      <c r="G2637" s="206"/>
      <c r="H2637" s="22"/>
      <c r="I2637" s="22"/>
      <c r="J2637" s="37"/>
      <c r="K2637" s="37"/>
      <c r="L2637" s="22"/>
      <c r="M2637" s="22"/>
      <c r="N2637" s="22"/>
      <c r="O2637" s="22"/>
      <c r="P2637" s="22"/>
      <c r="Q2637" s="22"/>
      <c r="S2637" s="22"/>
      <c r="T2637" s="22"/>
      <c r="U2637" s="22"/>
      <c r="V2637" s="22"/>
      <c r="W2637" s="22"/>
      <c r="X2637" s="22"/>
      <c r="Y2637" s="22"/>
      <c r="Z2637" s="22"/>
      <c r="AA2637" s="22"/>
      <c r="AB2637" s="22"/>
    </row>
    <row r="2638" spans="1:28" x14ac:dyDescent="0.25">
      <c r="A2638" s="22"/>
      <c r="B2638" s="22"/>
      <c r="C2638" s="37"/>
      <c r="D2638" s="37"/>
      <c r="E2638" s="37"/>
      <c r="F2638" s="37"/>
      <c r="G2638" s="206"/>
      <c r="H2638" s="22"/>
      <c r="I2638" s="22"/>
      <c r="J2638" s="37"/>
      <c r="K2638" s="37"/>
      <c r="L2638" s="22"/>
      <c r="M2638" s="22"/>
      <c r="N2638" s="22"/>
      <c r="O2638" s="22"/>
      <c r="P2638" s="22"/>
      <c r="Q2638" s="22"/>
      <c r="S2638" s="22"/>
      <c r="T2638" s="22"/>
      <c r="U2638" s="22"/>
      <c r="V2638" s="22"/>
      <c r="W2638" s="22"/>
      <c r="X2638" s="22"/>
      <c r="Y2638" s="22"/>
      <c r="Z2638" s="22"/>
      <c r="AA2638" s="22"/>
      <c r="AB2638" s="22"/>
    </row>
    <row r="2639" spans="1:28" x14ac:dyDescent="0.25">
      <c r="A2639" s="22"/>
      <c r="B2639" s="22"/>
      <c r="C2639" s="37"/>
      <c r="D2639" s="37"/>
      <c r="E2639" s="37"/>
      <c r="F2639" s="37"/>
      <c r="G2639" s="206"/>
      <c r="H2639" s="22"/>
      <c r="I2639" s="22"/>
      <c r="J2639" s="37"/>
      <c r="K2639" s="37"/>
      <c r="L2639" s="22"/>
      <c r="M2639" s="22"/>
      <c r="N2639" s="22"/>
      <c r="O2639" s="22"/>
      <c r="P2639" s="22"/>
      <c r="Q2639" s="22"/>
      <c r="S2639" s="22"/>
      <c r="T2639" s="22"/>
      <c r="U2639" s="22"/>
      <c r="V2639" s="22"/>
      <c r="W2639" s="22"/>
      <c r="X2639" s="22"/>
      <c r="Y2639" s="22"/>
      <c r="Z2639" s="22"/>
      <c r="AA2639" s="22"/>
      <c r="AB2639" s="22"/>
    </row>
    <row r="2640" spans="1:28" x14ac:dyDescent="0.25">
      <c r="A2640" s="22"/>
      <c r="B2640" s="22"/>
      <c r="C2640" s="37"/>
      <c r="D2640" s="37"/>
      <c r="E2640" s="37"/>
      <c r="F2640" s="37"/>
      <c r="G2640" s="206"/>
      <c r="H2640" s="22"/>
      <c r="I2640" s="22"/>
      <c r="J2640" s="37"/>
      <c r="K2640" s="37"/>
      <c r="L2640" s="22"/>
      <c r="M2640" s="22"/>
      <c r="N2640" s="22"/>
      <c r="O2640" s="22"/>
      <c r="P2640" s="22"/>
      <c r="Q2640" s="22"/>
      <c r="S2640" s="22"/>
      <c r="T2640" s="22"/>
      <c r="U2640" s="22"/>
      <c r="V2640" s="22"/>
      <c r="W2640" s="22"/>
      <c r="X2640" s="22"/>
      <c r="Y2640" s="22"/>
      <c r="Z2640" s="22"/>
      <c r="AA2640" s="22"/>
      <c r="AB2640" s="22"/>
    </row>
    <row r="2641" spans="1:28" x14ac:dyDescent="0.25">
      <c r="A2641" s="22"/>
      <c r="B2641" s="22"/>
      <c r="C2641" s="37"/>
      <c r="D2641" s="37"/>
      <c r="E2641" s="37"/>
      <c r="F2641" s="37"/>
      <c r="G2641" s="206"/>
      <c r="H2641" s="22"/>
      <c r="I2641" s="22"/>
      <c r="J2641" s="37"/>
      <c r="K2641" s="37"/>
      <c r="L2641" s="22"/>
      <c r="M2641" s="22"/>
      <c r="N2641" s="22"/>
      <c r="O2641" s="22"/>
      <c r="P2641" s="22"/>
      <c r="Q2641" s="22"/>
      <c r="S2641" s="22"/>
      <c r="T2641" s="22"/>
      <c r="U2641" s="22"/>
      <c r="V2641" s="22"/>
      <c r="W2641" s="22"/>
      <c r="X2641" s="22"/>
      <c r="Y2641" s="22"/>
      <c r="Z2641" s="22"/>
      <c r="AA2641" s="22"/>
      <c r="AB2641" s="22"/>
    </row>
    <row r="2642" spans="1:28" x14ac:dyDescent="0.25">
      <c r="A2642" s="22"/>
      <c r="B2642" s="22"/>
      <c r="C2642" s="37"/>
      <c r="D2642" s="37"/>
      <c r="E2642" s="37"/>
      <c r="F2642" s="37"/>
      <c r="G2642" s="206"/>
      <c r="H2642" s="22"/>
      <c r="I2642" s="22"/>
      <c r="J2642" s="37"/>
      <c r="K2642" s="37"/>
      <c r="L2642" s="22"/>
      <c r="M2642" s="22"/>
      <c r="N2642" s="22"/>
      <c r="O2642" s="22"/>
      <c r="P2642" s="22"/>
      <c r="Q2642" s="22"/>
      <c r="S2642" s="22"/>
      <c r="T2642" s="22"/>
      <c r="U2642" s="22"/>
      <c r="V2642" s="22"/>
      <c r="W2642" s="22"/>
      <c r="X2642" s="22"/>
      <c r="Y2642" s="22"/>
      <c r="Z2642" s="22"/>
      <c r="AA2642" s="22"/>
      <c r="AB2642" s="22"/>
    </row>
    <row r="2643" spans="1:28" x14ac:dyDescent="0.25">
      <c r="A2643" s="22"/>
      <c r="B2643" s="22"/>
      <c r="C2643" s="37"/>
      <c r="D2643" s="37"/>
      <c r="E2643" s="37"/>
      <c r="F2643" s="37"/>
      <c r="G2643" s="206"/>
      <c r="H2643" s="22"/>
      <c r="I2643" s="22"/>
      <c r="J2643" s="37"/>
      <c r="K2643" s="37"/>
      <c r="L2643" s="22"/>
      <c r="M2643" s="22"/>
      <c r="N2643" s="22"/>
      <c r="O2643" s="22"/>
      <c r="P2643" s="22"/>
      <c r="Q2643" s="22"/>
      <c r="S2643" s="22"/>
      <c r="T2643" s="22"/>
      <c r="U2643" s="22"/>
      <c r="V2643" s="22"/>
      <c r="W2643" s="22"/>
      <c r="X2643" s="22"/>
      <c r="Y2643" s="22"/>
      <c r="Z2643" s="22"/>
      <c r="AA2643" s="22"/>
      <c r="AB2643" s="22"/>
    </row>
    <row r="2644" spans="1:28" x14ac:dyDescent="0.25">
      <c r="A2644" s="22"/>
      <c r="B2644" s="22"/>
      <c r="C2644" s="37"/>
      <c r="D2644" s="37"/>
      <c r="E2644" s="37"/>
      <c r="F2644" s="37"/>
      <c r="G2644" s="206"/>
      <c r="H2644" s="22"/>
      <c r="I2644" s="22"/>
      <c r="J2644" s="37"/>
      <c r="K2644" s="37"/>
      <c r="L2644" s="22"/>
      <c r="M2644" s="22"/>
      <c r="N2644" s="22"/>
      <c r="O2644" s="22"/>
      <c r="P2644" s="22"/>
      <c r="Q2644" s="22"/>
      <c r="S2644" s="22"/>
      <c r="T2644" s="22"/>
      <c r="U2644" s="22"/>
      <c r="V2644" s="22"/>
      <c r="W2644" s="22"/>
      <c r="X2644" s="22"/>
      <c r="Y2644" s="22"/>
      <c r="Z2644" s="22"/>
      <c r="AA2644" s="22"/>
      <c r="AB2644" s="22"/>
    </row>
    <row r="2645" spans="1:28" x14ac:dyDescent="0.25">
      <c r="A2645" s="22"/>
      <c r="B2645" s="22"/>
      <c r="C2645" s="37"/>
      <c r="D2645" s="37"/>
      <c r="E2645" s="37"/>
      <c r="F2645" s="37"/>
      <c r="G2645" s="206"/>
      <c r="H2645" s="22"/>
      <c r="I2645" s="22"/>
      <c r="J2645" s="37"/>
      <c r="K2645" s="37"/>
      <c r="L2645" s="22"/>
      <c r="M2645" s="22"/>
      <c r="N2645" s="22"/>
      <c r="O2645" s="22"/>
      <c r="P2645" s="22"/>
      <c r="Q2645" s="22"/>
      <c r="S2645" s="22"/>
      <c r="T2645" s="22"/>
      <c r="U2645" s="22"/>
      <c r="V2645" s="22"/>
      <c r="W2645" s="22"/>
      <c r="X2645" s="22"/>
      <c r="Y2645" s="22"/>
      <c r="Z2645" s="22"/>
      <c r="AA2645" s="22"/>
      <c r="AB2645" s="22"/>
    </row>
    <row r="2646" spans="1:28" x14ac:dyDescent="0.25">
      <c r="A2646" s="22"/>
      <c r="B2646" s="22"/>
      <c r="C2646" s="37"/>
      <c r="D2646" s="37"/>
      <c r="E2646" s="37"/>
      <c r="F2646" s="37"/>
      <c r="G2646" s="206"/>
      <c r="H2646" s="22"/>
      <c r="I2646" s="22"/>
      <c r="J2646" s="37"/>
      <c r="K2646" s="37"/>
      <c r="L2646" s="22"/>
      <c r="M2646" s="22"/>
      <c r="N2646" s="22"/>
      <c r="O2646" s="22"/>
      <c r="P2646" s="22"/>
      <c r="Q2646" s="22"/>
      <c r="S2646" s="22"/>
      <c r="T2646" s="22"/>
      <c r="U2646" s="22"/>
      <c r="V2646" s="22"/>
      <c r="W2646" s="22"/>
      <c r="X2646" s="22"/>
      <c r="Y2646" s="22"/>
      <c r="Z2646" s="22"/>
      <c r="AA2646" s="22"/>
      <c r="AB2646" s="22"/>
    </row>
    <row r="2647" spans="1:28" x14ac:dyDescent="0.25">
      <c r="A2647" s="22"/>
      <c r="B2647" s="22"/>
      <c r="C2647" s="37"/>
      <c r="D2647" s="37"/>
      <c r="E2647" s="37"/>
      <c r="F2647" s="37"/>
      <c r="G2647" s="206"/>
      <c r="H2647" s="22"/>
      <c r="I2647" s="22"/>
      <c r="J2647" s="37"/>
      <c r="K2647" s="37"/>
      <c r="L2647" s="22"/>
      <c r="M2647" s="22"/>
      <c r="N2647" s="22"/>
      <c r="O2647" s="22"/>
      <c r="P2647" s="22"/>
      <c r="Q2647" s="22"/>
      <c r="S2647" s="22"/>
      <c r="T2647" s="22"/>
      <c r="U2647" s="22"/>
      <c r="V2647" s="22"/>
      <c r="W2647" s="22"/>
      <c r="X2647" s="22"/>
      <c r="Y2647" s="22"/>
      <c r="Z2647" s="22"/>
      <c r="AA2647" s="22"/>
      <c r="AB2647" s="22"/>
    </row>
    <row r="2648" spans="1:28" x14ac:dyDescent="0.25">
      <c r="A2648" s="22"/>
      <c r="B2648" s="22"/>
      <c r="C2648" s="37"/>
      <c r="D2648" s="37"/>
      <c r="E2648" s="37"/>
      <c r="F2648" s="37"/>
      <c r="G2648" s="206"/>
      <c r="H2648" s="22"/>
      <c r="I2648" s="22"/>
      <c r="J2648" s="37"/>
      <c r="K2648" s="37"/>
      <c r="L2648" s="22"/>
      <c r="M2648" s="22"/>
      <c r="N2648" s="22"/>
      <c r="O2648" s="22"/>
      <c r="P2648" s="22"/>
      <c r="Q2648" s="22"/>
      <c r="S2648" s="22"/>
      <c r="T2648" s="22"/>
      <c r="U2648" s="22"/>
      <c r="V2648" s="22"/>
      <c r="W2648" s="22"/>
      <c r="X2648" s="22"/>
      <c r="Y2648" s="22"/>
      <c r="Z2648" s="22"/>
      <c r="AA2648" s="22"/>
      <c r="AB2648" s="22"/>
    </row>
    <row r="2649" spans="1:28" x14ac:dyDescent="0.25">
      <c r="A2649" s="22"/>
      <c r="B2649" s="22"/>
      <c r="C2649" s="37"/>
      <c r="D2649" s="37"/>
      <c r="E2649" s="37"/>
      <c r="F2649" s="37"/>
      <c r="G2649" s="206"/>
      <c r="H2649" s="22"/>
      <c r="I2649" s="22"/>
      <c r="J2649" s="37"/>
      <c r="K2649" s="37"/>
      <c r="L2649" s="22"/>
      <c r="M2649" s="22"/>
      <c r="N2649" s="22"/>
      <c r="O2649" s="22"/>
      <c r="P2649" s="22"/>
      <c r="Q2649" s="22"/>
      <c r="S2649" s="22"/>
      <c r="T2649" s="22"/>
      <c r="U2649" s="22"/>
      <c r="V2649" s="22"/>
      <c r="W2649" s="22"/>
      <c r="X2649" s="22"/>
      <c r="Y2649" s="22"/>
      <c r="Z2649" s="22"/>
      <c r="AA2649" s="22"/>
      <c r="AB2649" s="22"/>
    </row>
    <row r="2650" spans="1:28" x14ac:dyDescent="0.25">
      <c r="A2650" s="22"/>
      <c r="B2650" s="22"/>
      <c r="C2650" s="37"/>
      <c r="D2650" s="37"/>
      <c r="E2650" s="37"/>
      <c r="F2650" s="37"/>
      <c r="G2650" s="206"/>
      <c r="H2650" s="22"/>
      <c r="I2650" s="22"/>
      <c r="J2650" s="37"/>
      <c r="K2650" s="37"/>
      <c r="L2650" s="22"/>
      <c r="M2650" s="22"/>
      <c r="N2650" s="22"/>
      <c r="O2650" s="22"/>
      <c r="P2650" s="22"/>
      <c r="Q2650" s="22"/>
      <c r="S2650" s="22"/>
      <c r="T2650" s="22"/>
      <c r="U2650" s="22"/>
      <c r="V2650" s="22"/>
      <c r="W2650" s="22"/>
      <c r="X2650" s="22"/>
      <c r="Y2650" s="22"/>
      <c r="Z2650" s="22"/>
      <c r="AA2650" s="22"/>
      <c r="AB2650" s="22"/>
    </row>
    <row r="2651" spans="1:28" x14ac:dyDescent="0.25">
      <c r="A2651" s="22"/>
      <c r="B2651" s="22"/>
      <c r="C2651" s="37"/>
      <c r="D2651" s="37"/>
      <c r="E2651" s="37"/>
      <c r="F2651" s="37"/>
      <c r="G2651" s="206"/>
      <c r="H2651" s="22"/>
      <c r="I2651" s="22"/>
      <c r="J2651" s="37"/>
      <c r="K2651" s="37"/>
      <c r="L2651" s="22"/>
      <c r="M2651" s="22"/>
      <c r="N2651" s="22"/>
      <c r="O2651" s="22"/>
      <c r="P2651" s="22"/>
      <c r="Q2651" s="22"/>
      <c r="S2651" s="22"/>
      <c r="T2651" s="22"/>
      <c r="U2651" s="22"/>
      <c r="V2651" s="22"/>
      <c r="W2651" s="22"/>
      <c r="X2651" s="22"/>
      <c r="Y2651" s="22"/>
      <c r="Z2651" s="22"/>
      <c r="AA2651" s="22"/>
      <c r="AB2651" s="22"/>
    </row>
    <row r="2652" spans="1:28" x14ac:dyDescent="0.25">
      <c r="A2652" s="22"/>
      <c r="B2652" s="22"/>
      <c r="C2652" s="37"/>
      <c r="D2652" s="37"/>
      <c r="E2652" s="37"/>
      <c r="F2652" s="37"/>
      <c r="G2652" s="206"/>
      <c r="H2652" s="22"/>
      <c r="I2652" s="22"/>
      <c r="J2652" s="37"/>
      <c r="K2652" s="37"/>
      <c r="L2652" s="22"/>
      <c r="M2652" s="22"/>
      <c r="N2652" s="22"/>
      <c r="O2652" s="22"/>
      <c r="P2652" s="22"/>
      <c r="Q2652" s="22"/>
      <c r="S2652" s="22"/>
      <c r="T2652" s="22"/>
      <c r="U2652" s="22"/>
      <c r="V2652" s="22"/>
      <c r="W2652" s="22"/>
      <c r="X2652" s="22"/>
      <c r="Y2652" s="22"/>
      <c r="Z2652" s="22"/>
      <c r="AA2652" s="22"/>
      <c r="AB2652" s="22"/>
    </row>
    <row r="2653" spans="1:28" x14ac:dyDescent="0.25">
      <c r="A2653" s="22"/>
      <c r="B2653" s="22"/>
      <c r="C2653" s="37"/>
      <c r="D2653" s="37"/>
      <c r="E2653" s="37"/>
      <c r="F2653" s="37"/>
      <c r="G2653" s="206"/>
      <c r="H2653" s="22"/>
      <c r="I2653" s="22"/>
      <c r="J2653" s="37"/>
      <c r="K2653" s="37"/>
      <c r="L2653" s="22"/>
      <c r="M2653" s="22"/>
      <c r="N2653" s="22"/>
      <c r="O2653" s="22"/>
      <c r="P2653" s="22"/>
      <c r="Q2653" s="22"/>
      <c r="S2653" s="22"/>
      <c r="T2653" s="22"/>
      <c r="U2653" s="22"/>
      <c r="V2653" s="22"/>
      <c r="W2653" s="22"/>
      <c r="X2653" s="22"/>
      <c r="Y2653" s="22"/>
      <c r="Z2653" s="22"/>
      <c r="AA2653" s="22"/>
      <c r="AB2653" s="22"/>
    </row>
    <row r="2654" spans="1:28" x14ac:dyDescent="0.25">
      <c r="A2654" s="22"/>
      <c r="B2654" s="22"/>
      <c r="C2654" s="37"/>
      <c r="D2654" s="37"/>
      <c r="E2654" s="37"/>
      <c r="F2654" s="37"/>
      <c r="G2654" s="206"/>
      <c r="H2654" s="22"/>
      <c r="I2654" s="22"/>
      <c r="J2654" s="37"/>
      <c r="K2654" s="37"/>
      <c r="L2654" s="22"/>
      <c r="M2654" s="22"/>
      <c r="N2654" s="22"/>
      <c r="O2654" s="22"/>
      <c r="P2654" s="22"/>
      <c r="Q2654" s="22"/>
      <c r="S2654" s="22"/>
      <c r="T2654" s="22"/>
      <c r="U2654" s="22"/>
      <c r="V2654" s="22"/>
      <c r="W2654" s="22"/>
      <c r="X2654" s="22"/>
      <c r="Y2654" s="22"/>
      <c r="Z2654" s="22"/>
      <c r="AA2654" s="22"/>
      <c r="AB2654" s="22"/>
    </row>
    <row r="2655" spans="1:28" x14ac:dyDescent="0.25">
      <c r="A2655" s="22"/>
      <c r="B2655" s="22"/>
      <c r="C2655" s="37"/>
      <c r="D2655" s="37"/>
      <c r="E2655" s="37"/>
      <c r="F2655" s="37"/>
      <c r="G2655" s="206"/>
      <c r="H2655" s="22"/>
      <c r="I2655" s="22"/>
      <c r="J2655" s="37"/>
      <c r="K2655" s="37"/>
      <c r="L2655" s="22"/>
      <c r="M2655" s="22"/>
      <c r="N2655" s="22"/>
      <c r="O2655" s="22"/>
      <c r="P2655" s="22"/>
      <c r="Q2655" s="22"/>
      <c r="S2655" s="22"/>
      <c r="T2655" s="22"/>
      <c r="U2655" s="22"/>
      <c r="V2655" s="22"/>
      <c r="W2655" s="22"/>
      <c r="X2655" s="22"/>
      <c r="Y2655" s="22"/>
      <c r="Z2655" s="22"/>
      <c r="AA2655" s="22"/>
      <c r="AB2655" s="22"/>
    </row>
    <row r="2656" spans="1:28" x14ac:dyDescent="0.25">
      <c r="A2656" s="22"/>
      <c r="B2656" s="22"/>
      <c r="C2656" s="37"/>
      <c r="D2656" s="37"/>
      <c r="E2656" s="37"/>
      <c r="F2656" s="37"/>
      <c r="G2656" s="206"/>
      <c r="H2656" s="22"/>
      <c r="I2656" s="22"/>
      <c r="J2656" s="37"/>
      <c r="K2656" s="37"/>
      <c r="L2656" s="22"/>
      <c r="M2656" s="22"/>
      <c r="N2656" s="22"/>
      <c r="O2656" s="22"/>
      <c r="P2656" s="22"/>
      <c r="Q2656" s="22"/>
      <c r="S2656" s="22"/>
      <c r="T2656" s="22"/>
      <c r="U2656" s="22"/>
      <c r="V2656" s="22"/>
      <c r="W2656" s="22"/>
      <c r="X2656" s="22"/>
      <c r="Y2656" s="22"/>
      <c r="Z2656" s="22"/>
      <c r="AA2656" s="22"/>
      <c r="AB2656" s="22"/>
    </row>
    <row r="2657" spans="1:28" x14ac:dyDescent="0.25">
      <c r="A2657" s="22"/>
      <c r="B2657" s="22"/>
      <c r="C2657" s="37"/>
      <c r="D2657" s="37"/>
      <c r="E2657" s="37"/>
      <c r="F2657" s="37"/>
      <c r="G2657" s="206"/>
      <c r="H2657" s="22"/>
      <c r="I2657" s="22"/>
      <c r="J2657" s="37"/>
      <c r="K2657" s="37"/>
      <c r="L2657" s="22"/>
      <c r="M2657" s="22"/>
      <c r="N2657" s="22"/>
      <c r="O2657" s="22"/>
      <c r="P2657" s="22"/>
      <c r="Q2657" s="22"/>
      <c r="S2657" s="22"/>
      <c r="T2657" s="22"/>
      <c r="U2657" s="22"/>
      <c r="V2657" s="22"/>
      <c r="W2657" s="22"/>
      <c r="X2657" s="22"/>
      <c r="Y2657" s="22"/>
      <c r="Z2657" s="22"/>
      <c r="AA2657" s="22"/>
      <c r="AB2657" s="22"/>
    </row>
    <row r="2658" spans="1:28" x14ac:dyDescent="0.25">
      <c r="A2658" s="22"/>
      <c r="B2658" s="22"/>
      <c r="C2658" s="37"/>
      <c r="D2658" s="37"/>
      <c r="E2658" s="37"/>
      <c r="F2658" s="37"/>
      <c r="G2658" s="206"/>
      <c r="H2658" s="22"/>
      <c r="I2658" s="22"/>
      <c r="J2658" s="37"/>
      <c r="K2658" s="37"/>
      <c r="L2658" s="22"/>
      <c r="M2658" s="22"/>
      <c r="N2658" s="22"/>
      <c r="O2658" s="22"/>
      <c r="P2658" s="22"/>
      <c r="Q2658" s="22"/>
      <c r="S2658" s="22"/>
      <c r="T2658" s="22"/>
      <c r="U2658" s="22"/>
      <c r="V2658" s="22"/>
      <c r="W2658" s="22"/>
      <c r="X2658" s="22"/>
      <c r="Y2658" s="22"/>
      <c r="Z2658" s="22"/>
      <c r="AA2658" s="22"/>
      <c r="AB2658" s="22"/>
    </row>
    <row r="2659" spans="1:28" x14ac:dyDescent="0.25">
      <c r="A2659" s="22"/>
      <c r="B2659" s="22"/>
      <c r="C2659" s="37"/>
      <c r="D2659" s="37"/>
      <c r="E2659" s="37"/>
      <c r="F2659" s="37"/>
      <c r="G2659" s="206"/>
      <c r="H2659" s="22"/>
      <c r="I2659" s="22"/>
      <c r="J2659" s="37"/>
      <c r="K2659" s="37"/>
      <c r="L2659" s="22"/>
      <c r="M2659" s="22"/>
      <c r="N2659" s="22"/>
      <c r="O2659" s="22"/>
      <c r="P2659" s="22"/>
      <c r="Q2659" s="22"/>
      <c r="S2659" s="22"/>
      <c r="T2659" s="22"/>
      <c r="U2659" s="22"/>
      <c r="V2659" s="22"/>
      <c r="W2659" s="22"/>
      <c r="X2659" s="22"/>
      <c r="Y2659" s="22"/>
      <c r="Z2659" s="22"/>
      <c r="AA2659" s="22"/>
      <c r="AB2659" s="22"/>
    </row>
    <row r="2660" spans="1:28" x14ac:dyDescent="0.25">
      <c r="A2660" s="22"/>
      <c r="B2660" s="22"/>
      <c r="C2660" s="37"/>
      <c r="D2660" s="37"/>
      <c r="E2660" s="37"/>
      <c r="F2660" s="37"/>
      <c r="G2660" s="206"/>
      <c r="H2660" s="22"/>
      <c r="I2660" s="22"/>
      <c r="J2660" s="37"/>
      <c r="K2660" s="37"/>
      <c r="L2660" s="22"/>
      <c r="M2660" s="22"/>
      <c r="N2660" s="22"/>
      <c r="O2660" s="22"/>
      <c r="P2660" s="22"/>
      <c r="Q2660" s="22"/>
      <c r="S2660" s="22"/>
      <c r="T2660" s="22"/>
      <c r="U2660" s="22"/>
      <c r="V2660" s="22"/>
      <c r="W2660" s="22"/>
      <c r="X2660" s="22"/>
      <c r="Y2660" s="22"/>
      <c r="Z2660" s="22"/>
      <c r="AA2660" s="22"/>
      <c r="AB2660" s="22"/>
    </row>
    <row r="2661" spans="1:28" x14ac:dyDescent="0.25">
      <c r="A2661" s="22"/>
      <c r="B2661" s="22"/>
      <c r="C2661" s="37"/>
      <c r="D2661" s="37"/>
      <c r="E2661" s="37"/>
      <c r="F2661" s="37"/>
      <c r="G2661" s="206"/>
      <c r="H2661" s="22"/>
      <c r="I2661" s="22"/>
      <c r="J2661" s="37"/>
      <c r="K2661" s="37"/>
      <c r="L2661" s="22"/>
      <c r="M2661" s="22"/>
      <c r="N2661" s="22"/>
      <c r="O2661" s="22"/>
      <c r="P2661" s="22"/>
      <c r="Q2661" s="22"/>
      <c r="S2661" s="22"/>
      <c r="T2661" s="22"/>
      <c r="U2661" s="22"/>
      <c r="V2661" s="22"/>
      <c r="W2661" s="22"/>
      <c r="X2661" s="22"/>
      <c r="Y2661" s="22"/>
      <c r="Z2661" s="22"/>
      <c r="AA2661" s="22"/>
      <c r="AB2661" s="22"/>
    </row>
    <row r="2662" spans="1:28" x14ac:dyDescent="0.25">
      <c r="A2662" s="22"/>
      <c r="B2662" s="22"/>
      <c r="C2662" s="37"/>
      <c r="D2662" s="37"/>
      <c r="E2662" s="37"/>
      <c r="F2662" s="37"/>
      <c r="G2662" s="206"/>
      <c r="H2662" s="22"/>
      <c r="I2662" s="22"/>
      <c r="J2662" s="37"/>
      <c r="K2662" s="37"/>
      <c r="L2662" s="22"/>
      <c r="M2662" s="22"/>
      <c r="N2662" s="22"/>
      <c r="O2662" s="22"/>
      <c r="P2662" s="22"/>
      <c r="Q2662" s="22"/>
      <c r="S2662" s="22"/>
      <c r="T2662" s="22"/>
      <c r="U2662" s="22"/>
      <c r="V2662" s="22"/>
      <c r="W2662" s="22"/>
      <c r="X2662" s="22"/>
      <c r="Y2662" s="22"/>
      <c r="Z2662" s="22"/>
      <c r="AA2662" s="22"/>
      <c r="AB2662" s="22"/>
    </row>
    <row r="2663" spans="1:28" x14ac:dyDescent="0.25">
      <c r="A2663" s="22"/>
      <c r="B2663" s="22"/>
      <c r="C2663" s="37"/>
      <c r="D2663" s="37"/>
      <c r="E2663" s="37"/>
      <c r="F2663" s="37"/>
      <c r="G2663" s="206"/>
      <c r="H2663" s="22"/>
      <c r="I2663" s="22"/>
      <c r="J2663" s="37"/>
      <c r="K2663" s="37"/>
      <c r="L2663" s="22"/>
      <c r="M2663" s="22"/>
      <c r="N2663" s="22"/>
      <c r="O2663" s="22"/>
      <c r="P2663" s="22"/>
      <c r="Q2663" s="22"/>
      <c r="S2663" s="22"/>
      <c r="T2663" s="22"/>
      <c r="U2663" s="22"/>
      <c r="V2663" s="22"/>
      <c r="W2663" s="22"/>
      <c r="X2663" s="22"/>
      <c r="Y2663" s="22"/>
      <c r="Z2663" s="22"/>
      <c r="AA2663" s="22"/>
      <c r="AB2663" s="22"/>
    </row>
    <row r="2664" spans="1:28" x14ac:dyDescent="0.25">
      <c r="A2664" s="22"/>
      <c r="B2664" s="22"/>
      <c r="C2664" s="37"/>
      <c r="D2664" s="37"/>
      <c r="E2664" s="37"/>
      <c r="F2664" s="37"/>
      <c r="G2664" s="206"/>
      <c r="H2664" s="22"/>
      <c r="I2664" s="22"/>
      <c r="J2664" s="37"/>
      <c r="K2664" s="37"/>
      <c r="L2664" s="22"/>
      <c r="M2664" s="22"/>
      <c r="N2664" s="22"/>
      <c r="O2664" s="22"/>
      <c r="P2664" s="22"/>
      <c r="Q2664" s="22"/>
      <c r="S2664" s="22"/>
      <c r="T2664" s="22"/>
      <c r="U2664" s="22"/>
      <c r="V2664" s="22"/>
      <c r="W2664" s="22"/>
      <c r="X2664" s="22"/>
      <c r="Y2664" s="22"/>
      <c r="Z2664" s="22"/>
      <c r="AA2664" s="22"/>
      <c r="AB2664" s="22"/>
    </row>
    <row r="2665" spans="1:28" x14ac:dyDescent="0.25">
      <c r="A2665" s="22"/>
      <c r="B2665" s="22"/>
      <c r="C2665" s="37"/>
      <c r="D2665" s="37"/>
      <c r="E2665" s="37"/>
      <c r="F2665" s="37"/>
      <c r="G2665" s="206"/>
      <c r="H2665" s="22"/>
      <c r="I2665" s="22"/>
      <c r="J2665" s="37"/>
      <c r="K2665" s="37"/>
      <c r="L2665" s="22"/>
      <c r="M2665" s="22"/>
      <c r="N2665" s="22"/>
      <c r="O2665" s="22"/>
      <c r="P2665" s="22"/>
      <c r="Q2665" s="22"/>
      <c r="S2665" s="22"/>
      <c r="T2665" s="22"/>
      <c r="U2665" s="22"/>
      <c r="V2665" s="22"/>
      <c r="W2665" s="22"/>
      <c r="X2665" s="22"/>
      <c r="Y2665" s="22"/>
      <c r="Z2665" s="22"/>
      <c r="AA2665" s="22"/>
      <c r="AB2665" s="22"/>
    </row>
    <row r="2666" spans="1:28" x14ac:dyDescent="0.25">
      <c r="A2666" s="22"/>
      <c r="B2666" s="22"/>
      <c r="C2666" s="37"/>
      <c r="D2666" s="37"/>
      <c r="E2666" s="37"/>
      <c r="F2666" s="37"/>
      <c r="G2666" s="206"/>
      <c r="H2666" s="22"/>
      <c r="I2666" s="22"/>
      <c r="J2666" s="37"/>
      <c r="K2666" s="37"/>
      <c r="L2666" s="22"/>
      <c r="M2666" s="22"/>
      <c r="N2666" s="22"/>
      <c r="O2666" s="22"/>
      <c r="P2666" s="22"/>
      <c r="Q2666" s="22"/>
      <c r="S2666" s="22"/>
      <c r="T2666" s="22"/>
      <c r="U2666" s="22"/>
      <c r="V2666" s="22"/>
      <c r="W2666" s="22"/>
      <c r="X2666" s="22"/>
      <c r="Y2666" s="22"/>
      <c r="Z2666" s="22"/>
      <c r="AA2666" s="22"/>
      <c r="AB2666" s="22"/>
    </row>
    <row r="2667" spans="1:28" x14ac:dyDescent="0.25">
      <c r="A2667" s="22"/>
      <c r="B2667" s="22"/>
      <c r="C2667" s="37"/>
      <c r="D2667" s="37"/>
      <c r="E2667" s="37"/>
      <c r="F2667" s="37"/>
      <c r="G2667" s="206"/>
      <c r="H2667" s="22"/>
      <c r="I2667" s="22"/>
      <c r="J2667" s="37"/>
      <c r="K2667" s="37"/>
      <c r="L2667" s="22"/>
      <c r="M2667" s="22"/>
      <c r="N2667" s="22"/>
      <c r="O2667" s="22"/>
      <c r="P2667" s="22"/>
      <c r="Q2667" s="22"/>
      <c r="S2667" s="22"/>
      <c r="T2667" s="22"/>
      <c r="U2667" s="22"/>
      <c r="V2667" s="22"/>
      <c r="W2667" s="22"/>
      <c r="X2667" s="22"/>
      <c r="Y2667" s="22"/>
      <c r="Z2667" s="22"/>
      <c r="AA2667" s="22"/>
      <c r="AB2667" s="22"/>
    </row>
    <row r="2668" spans="1:28" x14ac:dyDescent="0.25">
      <c r="A2668" s="22"/>
      <c r="B2668" s="22"/>
      <c r="C2668" s="37"/>
      <c r="D2668" s="37"/>
      <c r="E2668" s="37"/>
      <c r="F2668" s="37"/>
      <c r="G2668" s="206"/>
      <c r="H2668" s="22"/>
      <c r="I2668" s="22"/>
      <c r="J2668" s="37"/>
      <c r="K2668" s="37"/>
      <c r="L2668" s="22"/>
      <c r="M2668" s="22"/>
      <c r="N2668" s="22"/>
      <c r="O2668" s="22"/>
      <c r="P2668" s="22"/>
      <c r="Q2668" s="22"/>
      <c r="S2668" s="22"/>
      <c r="T2668" s="22"/>
      <c r="U2668" s="22"/>
      <c r="V2668" s="22"/>
      <c r="W2668" s="22"/>
      <c r="X2668" s="22"/>
      <c r="Y2668" s="22"/>
      <c r="Z2668" s="22"/>
      <c r="AA2668" s="22"/>
      <c r="AB2668" s="22"/>
    </row>
    <row r="2669" spans="1:28" x14ac:dyDescent="0.25">
      <c r="A2669" s="22"/>
      <c r="B2669" s="22"/>
      <c r="C2669" s="37"/>
      <c r="D2669" s="37"/>
      <c r="E2669" s="37"/>
      <c r="F2669" s="37"/>
      <c r="G2669" s="206"/>
      <c r="H2669" s="22"/>
      <c r="I2669" s="22"/>
      <c r="J2669" s="37"/>
      <c r="K2669" s="37"/>
      <c r="L2669" s="22"/>
      <c r="M2669" s="22"/>
      <c r="N2669" s="22"/>
      <c r="O2669" s="22"/>
      <c r="P2669" s="22"/>
      <c r="Q2669" s="22"/>
      <c r="S2669" s="22"/>
      <c r="T2669" s="22"/>
      <c r="U2669" s="22"/>
      <c r="V2669" s="22"/>
      <c r="W2669" s="22"/>
      <c r="X2669" s="22"/>
      <c r="Y2669" s="22"/>
      <c r="Z2669" s="22"/>
      <c r="AA2669" s="22"/>
      <c r="AB2669" s="22"/>
    </row>
    <row r="2670" spans="1:28" x14ac:dyDescent="0.25">
      <c r="A2670" s="22"/>
      <c r="B2670" s="22"/>
      <c r="C2670" s="37"/>
      <c r="D2670" s="37"/>
      <c r="E2670" s="37"/>
      <c r="F2670" s="37"/>
      <c r="G2670" s="206"/>
      <c r="H2670" s="22"/>
      <c r="I2670" s="22"/>
      <c r="J2670" s="37"/>
      <c r="K2670" s="37"/>
      <c r="L2670" s="22"/>
      <c r="M2670" s="22"/>
      <c r="N2670" s="22"/>
      <c r="O2670" s="22"/>
      <c r="P2670" s="22"/>
      <c r="Q2670" s="22"/>
      <c r="S2670" s="22"/>
      <c r="T2670" s="22"/>
      <c r="U2670" s="22"/>
      <c r="V2670" s="22"/>
      <c r="W2670" s="22"/>
      <c r="X2670" s="22"/>
      <c r="Y2670" s="22"/>
      <c r="Z2670" s="22"/>
      <c r="AA2670" s="22"/>
      <c r="AB2670" s="22"/>
    </row>
    <row r="2671" spans="1:28" x14ac:dyDescent="0.25">
      <c r="A2671" s="22"/>
      <c r="B2671" s="22"/>
      <c r="C2671" s="37"/>
      <c r="D2671" s="37"/>
      <c r="E2671" s="37"/>
      <c r="F2671" s="37"/>
      <c r="G2671" s="206"/>
      <c r="H2671" s="22"/>
      <c r="I2671" s="22"/>
      <c r="J2671" s="37"/>
      <c r="K2671" s="37"/>
      <c r="L2671" s="22"/>
      <c r="M2671" s="22"/>
      <c r="N2671" s="22"/>
      <c r="O2671" s="22"/>
      <c r="P2671" s="22"/>
      <c r="Q2671" s="22"/>
      <c r="S2671" s="22"/>
      <c r="T2671" s="22"/>
      <c r="U2671" s="22"/>
      <c r="V2671" s="22"/>
      <c r="W2671" s="22"/>
      <c r="X2671" s="22"/>
      <c r="Y2671" s="22"/>
      <c r="Z2671" s="22"/>
      <c r="AA2671" s="22"/>
      <c r="AB2671" s="22"/>
    </row>
    <row r="2672" spans="1:28" x14ac:dyDescent="0.25">
      <c r="A2672" s="22"/>
      <c r="B2672" s="22"/>
      <c r="C2672" s="37"/>
      <c r="D2672" s="37"/>
      <c r="E2672" s="37"/>
      <c r="F2672" s="37"/>
      <c r="G2672" s="206"/>
      <c r="H2672" s="22"/>
      <c r="I2672" s="22"/>
      <c r="J2672" s="37"/>
      <c r="K2672" s="37"/>
      <c r="L2672" s="22"/>
      <c r="M2672" s="22"/>
      <c r="N2672" s="22"/>
      <c r="O2672" s="22"/>
      <c r="P2672" s="22"/>
      <c r="Q2672" s="22"/>
      <c r="S2672" s="22"/>
      <c r="T2672" s="22"/>
      <c r="U2672" s="22"/>
      <c r="V2672" s="22"/>
      <c r="W2672" s="22"/>
      <c r="X2672" s="22"/>
      <c r="Y2672" s="22"/>
      <c r="Z2672" s="22"/>
      <c r="AA2672" s="22"/>
      <c r="AB2672" s="22"/>
    </row>
    <row r="2673" spans="1:28" x14ac:dyDescent="0.25">
      <c r="A2673" s="22"/>
      <c r="B2673" s="22"/>
      <c r="C2673" s="37"/>
      <c r="D2673" s="37"/>
      <c r="E2673" s="37"/>
      <c r="F2673" s="37"/>
      <c r="G2673" s="206"/>
      <c r="H2673" s="22"/>
      <c r="I2673" s="22"/>
      <c r="J2673" s="37"/>
      <c r="K2673" s="37"/>
      <c r="L2673" s="22"/>
      <c r="M2673" s="22"/>
      <c r="N2673" s="22"/>
      <c r="O2673" s="22"/>
      <c r="P2673" s="22"/>
      <c r="Q2673" s="22"/>
      <c r="S2673" s="22"/>
      <c r="T2673" s="22"/>
      <c r="U2673" s="22"/>
      <c r="V2673" s="22"/>
      <c r="W2673" s="22"/>
      <c r="X2673" s="22"/>
      <c r="Y2673" s="22"/>
      <c r="Z2673" s="22"/>
      <c r="AA2673" s="22"/>
      <c r="AB2673" s="22"/>
    </row>
    <row r="2674" spans="1:28" x14ac:dyDescent="0.25">
      <c r="A2674" s="22"/>
      <c r="B2674" s="22"/>
      <c r="C2674" s="37"/>
      <c r="D2674" s="37"/>
      <c r="E2674" s="37"/>
      <c r="F2674" s="37"/>
      <c r="G2674" s="206"/>
      <c r="H2674" s="22"/>
      <c r="I2674" s="22"/>
      <c r="J2674" s="37"/>
      <c r="K2674" s="37"/>
      <c r="L2674" s="22"/>
      <c r="M2674" s="22"/>
      <c r="N2674" s="22"/>
      <c r="O2674" s="22"/>
      <c r="P2674" s="22"/>
      <c r="Q2674" s="22"/>
      <c r="S2674" s="22"/>
      <c r="T2674" s="22"/>
      <c r="U2674" s="22"/>
      <c r="V2674" s="22"/>
      <c r="W2674" s="22"/>
      <c r="X2674" s="22"/>
      <c r="Y2674" s="22"/>
      <c r="Z2674" s="22"/>
      <c r="AA2674" s="22"/>
      <c r="AB2674" s="22"/>
    </row>
    <row r="2675" spans="1:28" x14ac:dyDescent="0.25">
      <c r="A2675" s="22"/>
      <c r="B2675" s="22"/>
      <c r="C2675" s="37"/>
      <c r="D2675" s="37"/>
      <c r="E2675" s="37"/>
      <c r="F2675" s="37"/>
      <c r="G2675" s="206"/>
      <c r="H2675" s="22"/>
      <c r="I2675" s="22"/>
      <c r="J2675" s="37"/>
      <c r="K2675" s="37"/>
      <c r="L2675" s="22"/>
      <c r="M2675" s="22"/>
      <c r="N2675" s="22"/>
      <c r="O2675" s="22"/>
      <c r="P2675" s="22"/>
      <c r="Q2675" s="22"/>
      <c r="S2675" s="22"/>
      <c r="T2675" s="22"/>
      <c r="U2675" s="22"/>
      <c r="V2675" s="22"/>
      <c r="W2675" s="22"/>
      <c r="X2675" s="22"/>
      <c r="Y2675" s="22"/>
      <c r="Z2675" s="22"/>
      <c r="AA2675" s="22"/>
      <c r="AB2675" s="22"/>
    </row>
    <row r="2676" spans="1:28" x14ac:dyDescent="0.25">
      <c r="A2676" s="22"/>
      <c r="B2676" s="22"/>
      <c r="C2676" s="37"/>
      <c r="D2676" s="37"/>
      <c r="E2676" s="37"/>
      <c r="F2676" s="37"/>
      <c r="G2676" s="206"/>
      <c r="H2676" s="22"/>
      <c r="I2676" s="22"/>
      <c r="J2676" s="37"/>
      <c r="K2676" s="37"/>
      <c r="L2676" s="22"/>
      <c r="M2676" s="22"/>
      <c r="N2676" s="22"/>
      <c r="O2676" s="22"/>
      <c r="P2676" s="22"/>
      <c r="Q2676" s="22"/>
      <c r="S2676" s="22"/>
      <c r="T2676" s="22"/>
      <c r="U2676" s="22"/>
      <c r="V2676" s="22"/>
      <c r="W2676" s="22"/>
      <c r="X2676" s="22"/>
      <c r="Y2676" s="22"/>
      <c r="Z2676" s="22"/>
      <c r="AA2676" s="22"/>
      <c r="AB2676" s="22"/>
    </row>
    <row r="2677" spans="1:28" x14ac:dyDescent="0.25">
      <c r="A2677" s="22"/>
      <c r="B2677" s="22"/>
      <c r="C2677" s="37"/>
      <c r="D2677" s="37"/>
      <c r="E2677" s="37"/>
      <c r="F2677" s="37"/>
      <c r="G2677" s="206"/>
      <c r="H2677" s="22"/>
      <c r="I2677" s="22"/>
      <c r="J2677" s="37"/>
      <c r="K2677" s="37"/>
      <c r="L2677" s="22"/>
      <c r="M2677" s="22"/>
      <c r="N2677" s="22"/>
      <c r="O2677" s="22"/>
      <c r="P2677" s="22"/>
      <c r="Q2677" s="22"/>
      <c r="S2677" s="22"/>
      <c r="T2677" s="22"/>
      <c r="U2677" s="22"/>
      <c r="V2677" s="22"/>
      <c r="W2677" s="22"/>
      <c r="X2677" s="22"/>
      <c r="Y2677" s="22"/>
      <c r="Z2677" s="22"/>
      <c r="AA2677" s="22"/>
      <c r="AB2677" s="22"/>
    </row>
    <row r="2678" spans="1:28" x14ac:dyDescent="0.25">
      <c r="A2678" s="22"/>
      <c r="B2678" s="22"/>
      <c r="C2678" s="37"/>
      <c r="D2678" s="37"/>
      <c r="E2678" s="37"/>
      <c r="F2678" s="37"/>
      <c r="G2678" s="206"/>
      <c r="H2678" s="22"/>
      <c r="I2678" s="22"/>
      <c r="J2678" s="37"/>
      <c r="K2678" s="37"/>
      <c r="L2678" s="22"/>
      <c r="M2678" s="22"/>
      <c r="N2678" s="22"/>
      <c r="O2678" s="22"/>
      <c r="P2678" s="22"/>
      <c r="Q2678" s="22"/>
      <c r="S2678" s="22"/>
      <c r="T2678" s="22"/>
      <c r="U2678" s="22"/>
      <c r="V2678" s="22"/>
      <c r="W2678" s="22"/>
      <c r="X2678" s="22"/>
      <c r="Y2678" s="22"/>
      <c r="Z2678" s="22"/>
      <c r="AA2678" s="22"/>
      <c r="AB2678" s="22"/>
    </row>
    <row r="2679" spans="1:28" x14ac:dyDescent="0.25">
      <c r="A2679" s="22"/>
      <c r="B2679" s="22"/>
      <c r="C2679" s="37"/>
      <c r="D2679" s="37"/>
      <c r="E2679" s="37"/>
      <c r="F2679" s="37"/>
      <c r="G2679" s="206"/>
      <c r="H2679" s="22"/>
      <c r="I2679" s="22"/>
      <c r="J2679" s="37"/>
      <c r="K2679" s="37"/>
      <c r="L2679" s="22"/>
      <c r="M2679" s="22"/>
      <c r="N2679" s="22"/>
      <c r="O2679" s="22"/>
      <c r="P2679" s="22"/>
      <c r="Q2679" s="22"/>
      <c r="S2679" s="22"/>
      <c r="T2679" s="22"/>
      <c r="U2679" s="22"/>
      <c r="V2679" s="22"/>
      <c r="W2679" s="22"/>
      <c r="X2679" s="22"/>
      <c r="Y2679" s="22"/>
      <c r="Z2679" s="22"/>
      <c r="AA2679" s="22"/>
      <c r="AB2679" s="22"/>
    </row>
    <row r="2680" spans="1:28" x14ac:dyDescent="0.25">
      <c r="A2680" s="22"/>
      <c r="B2680" s="22"/>
      <c r="C2680" s="37"/>
      <c r="D2680" s="37"/>
      <c r="E2680" s="37"/>
      <c r="F2680" s="37"/>
      <c r="G2680" s="206"/>
      <c r="H2680" s="22"/>
      <c r="I2680" s="22"/>
      <c r="J2680" s="37"/>
      <c r="K2680" s="37"/>
      <c r="L2680" s="22"/>
      <c r="M2680" s="22"/>
      <c r="N2680" s="22"/>
      <c r="O2680" s="22"/>
      <c r="P2680" s="22"/>
      <c r="Q2680" s="22"/>
      <c r="S2680" s="22"/>
      <c r="T2680" s="22"/>
      <c r="U2680" s="22"/>
      <c r="V2680" s="22"/>
      <c r="W2680" s="22"/>
      <c r="X2680" s="22"/>
      <c r="Y2680" s="22"/>
      <c r="Z2680" s="22"/>
      <c r="AA2680" s="22"/>
      <c r="AB2680" s="22"/>
    </row>
    <row r="2681" spans="1:28" x14ac:dyDescent="0.25">
      <c r="A2681" s="22"/>
      <c r="B2681" s="22"/>
      <c r="C2681" s="37"/>
      <c r="D2681" s="37"/>
      <c r="E2681" s="37"/>
      <c r="F2681" s="37"/>
      <c r="G2681" s="206"/>
      <c r="H2681" s="22"/>
      <c r="I2681" s="22"/>
      <c r="J2681" s="37"/>
      <c r="K2681" s="37"/>
      <c r="L2681" s="22"/>
      <c r="M2681" s="22"/>
      <c r="N2681" s="22"/>
      <c r="O2681" s="22"/>
      <c r="P2681" s="22"/>
      <c r="Q2681" s="22"/>
      <c r="S2681" s="22"/>
      <c r="T2681" s="22"/>
      <c r="U2681" s="22"/>
      <c r="V2681" s="22"/>
      <c r="W2681" s="22"/>
      <c r="X2681" s="22"/>
      <c r="Y2681" s="22"/>
      <c r="Z2681" s="22"/>
      <c r="AA2681" s="22"/>
      <c r="AB2681" s="22"/>
    </row>
    <row r="2682" spans="1:28" x14ac:dyDescent="0.25">
      <c r="A2682" s="22"/>
      <c r="B2682" s="22"/>
      <c r="C2682" s="37"/>
      <c r="D2682" s="37"/>
      <c r="E2682" s="37"/>
      <c r="F2682" s="37"/>
      <c r="G2682" s="206"/>
      <c r="H2682" s="22"/>
      <c r="I2682" s="22"/>
      <c r="J2682" s="37"/>
      <c r="K2682" s="37"/>
      <c r="L2682" s="22"/>
      <c r="M2682" s="22"/>
      <c r="N2682" s="22"/>
      <c r="O2682" s="22"/>
      <c r="P2682" s="22"/>
      <c r="Q2682" s="22"/>
      <c r="S2682" s="22"/>
      <c r="T2682" s="22"/>
      <c r="U2682" s="22"/>
      <c r="V2682" s="22"/>
      <c r="W2682" s="22"/>
      <c r="X2682" s="22"/>
      <c r="Y2682" s="22"/>
      <c r="Z2682" s="22"/>
      <c r="AA2682" s="22"/>
      <c r="AB2682" s="22"/>
    </row>
    <row r="2683" spans="1:28" x14ac:dyDescent="0.25">
      <c r="A2683" s="22"/>
      <c r="B2683" s="22"/>
      <c r="C2683" s="37"/>
      <c r="D2683" s="37"/>
      <c r="E2683" s="37"/>
      <c r="F2683" s="37"/>
      <c r="G2683" s="206"/>
      <c r="H2683" s="22"/>
      <c r="I2683" s="22"/>
      <c r="J2683" s="37"/>
      <c r="K2683" s="37"/>
      <c r="L2683" s="22"/>
      <c r="M2683" s="22"/>
      <c r="N2683" s="22"/>
      <c r="O2683" s="22"/>
      <c r="P2683" s="22"/>
      <c r="Q2683" s="22"/>
      <c r="S2683" s="22"/>
      <c r="T2683" s="22"/>
      <c r="U2683" s="22"/>
      <c r="V2683" s="22"/>
      <c r="W2683" s="22"/>
      <c r="X2683" s="22"/>
      <c r="Y2683" s="22"/>
      <c r="Z2683" s="22"/>
      <c r="AA2683" s="22"/>
      <c r="AB2683" s="22"/>
    </row>
    <row r="2684" spans="1:28" x14ac:dyDescent="0.25">
      <c r="A2684" s="22"/>
      <c r="B2684" s="22"/>
      <c r="C2684" s="37"/>
      <c r="D2684" s="37"/>
      <c r="E2684" s="37"/>
      <c r="F2684" s="37"/>
      <c r="G2684" s="206"/>
      <c r="H2684" s="22"/>
      <c r="I2684" s="22"/>
      <c r="J2684" s="37"/>
      <c r="K2684" s="37"/>
      <c r="L2684" s="22"/>
      <c r="M2684" s="22"/>
      <c r="N2684" s="22"/>
      <c r="O2684" s="22"/>
      <c r="P2684" s="22"/>
      <c r="Q2684" s="22"/>
      <c r="S2684" s="22"/>
      <c r="T2684" s="22"/>
      <c r="U2684" s="22"/>
      <c r="V2684" s="22"/>
      <c r="W2684" s="22"/>
      <c r="X2684" s="22"/>
      <c r="Y2684" s="22"/>
      <c r="Z2684" s="22"/>
      <c r="AA2684" s="22"/>
      <c r="AB2684" s="22"/>
    </row>
    <row r="2685" spans="1:28" x14ac:dyDescent="0.25">
      <c r="A2685" s="22"/>
      <c r="B2685" s="22"/>
      <c r="C2685" s="37"/>
      <c r="D2685" s="37"/>
      <c r="E2685" s="37"/>
      <c r="F2685" s="37"/>
      <c r="G2685" s="206"/>
      <c r="H2685" s="22"/>
      <c r="I2685" s="22"/>
      <c r="J2685" s="37"/>
      <c r="K2685" s="37"/>
      <c r="L2685" s="22"/>
      <c r="M2685" s="22"/>
      <c r="N2685" s="22"/>
      <c r="O2685" s="22"/>
      <c r="P2685" s="22"/>
      <c r="Q2685" s="22"/>
      <c r="S2685" s="22"/>
      <c r="T2685" s="22"/>
      <c r="U2685" s="22"/>
      <c r="V2685" s="22"/>
      <c r="W2685" s="22"/>
      <c r="X2685" s="22"/>
      <c r="Y2685" s="22"/>
      <c r="Z2685" s="22"/>
      <c r="AA2685" s="22"/>
      <c r="AB2685" s="22"/>
    </row>
    <row r="2686" spans="1:28" x14ac:dyDescent="0.25">
      <c r="A2686" s="22"/>
      <c r="B2686" s="22"/>
      <c r="C2686" s="37"/>
      <c r="D2686" s="37"/>
      <c r="E2686" s="37"/>
      <c r="F2686" s="37"/>
      <c r="G2686" s="206"/>
      <c r="H2686" s="22"/>
      <c r="I2686" s="22"/>
      <c r="J2686" s="37"/>
      <c r="K2686" s="37"/>
      <c r="L2686" s="22"/>
      <c r="M2686" s="22"/>
      <c r="N2686" s="22"/>
      <c r="O2686" s="22"/>
      <c r="P2686" s="22"/>
      <c r="Q2686" s="22"/>
      <c r="S2686" s="22"/>
      <c r="T2686" s="22"/>
      <c r="U2686" s="22"/>
      <c r="V2686" s="22"/>
      <c r="W2686" s="22"/>
      <c r="X2686" s="22"/>
      <c r="Y2686" s="22"/>
      <c r="Z2686" s="22"/>
      <c r="AA2686" s="22"/>
      <c r="AB2686" s="22"/>
    </row>
    <row r="2687" spans="1:28" x14ac:dyDescent="0.25">
      <c r="A2687" s="22"/>
      <c r="B2687" s="22"/>
      <c r="C2687" s="37"/>
      <c r="D2687" s="37"/>
      <c r="E2687" s="37"/>
      <c r="F2687" s="37"/>
      <c r="G2687" s="206"/>
      <c r="H2687" s="22"/>
      <c r="I2687" s="22"/>
      <c r="J2687" s="37"/>
      <c r="K2687" s="37"/>
      <c r="L2687" s="22"/>
      <c r="M2687" s="22"/>
      <c r="N2687" s="22"/>
      <c r="O2687" s="22"/>
      <c r="P2687" s="22"/>
      <c r="Q2687" s="22"/>
      <c r="S2687" s="22"/>
      <c r="T2687" s="22"/>
      <c r="U2687" s="22"/>
      <c r="V2687" s="22"/>
      <c r="W2687" s="22"/>
      <c r="X2687" s="22"/>
      <c r="Y2687" s="22"/>
      <c r="Z2687" s="22"/>
      <c r="AA2687" s="22"/>
      <c r="AB2687" s="22"/>
    </row>
    <row r="2688" spans="1:28" x14ac:dyDescent="0.25">
      <c r="A2688" s="22"/>
      <c r="B2688" s="22"/>
      <c r="C2688" s="37"/>
      <c r="D2688" s="37"/>
      <c r="E2688" s="37"/>
      <c r="F2688" s="37"/>
      <c r="G2688" s="206"/>
      <c r="H2688" s="22"/>
      <c r="I2688" s="22"/>
      <c r="J2688" s="37"/>
      <c r="K2688" s="37"/>
      <c r="L2688" s="22"/>
      <c r="M2688" s="22"/>
      <c r="N2688" s="22"/>
      <c r="O2688" s="22"/>
      <c r="P2688" s="22"/>
      <c r="Q2688" s="22"/>
      <c r="S2688" s="22"/>
      <c r="T2688" s="22"/>
      <c r="U2688" s="22"/>
      <c r="V2688" s="22"/>
      <c r="W2688" s="22"/>
      <c r="X2688" s="22"/>
      <c r="Y2688" s="22"/>
      <c r="Z2688" s="22"/>
      <c r="AA2688" s="22"/>
      <c r="AB2688" s="22"/>
    </row>
    <row r="2689" spans="1:28" x14ac:dyDescent="0.25">
      <c r="A2689" s="22"/>
      <c r="B2689" s="22"/>
      <c r="C2689" s="37"/>
      <c r="D2689" s="37"/>
      <c r="E2689" s="37"/>
      <c r="F2689" s="37"/>
      <c r="G2689" s="206"/>
      <c r="H2689" s="22"/>
      <c r="I2689" s="22"/>
      <c r="J2689" s="37"/>
      <c r="K2689" s="37"/>
      <c r="L2689" s="22"/>
      <c r="M2689" s="22"/>
      <c r="N2689" s="22"/>
      <c r="O2689" s="22"/>
      <c r="P2689" s="22"/>
      <c r="Q2689" s="22"/>
      <c r="S2689" s="22"/>
      <c r="T2689" s="22"/>
      <c r="U2689" s="22"/>
      <c r="V2689" s="22"/>
      <c r="W2689" s="22"/>
      <c r="X2689" s="22"/>
      <c r="Y2689" s="22"/>
      <c r="Z2689" s="22"/>
      <c r="AA2689" s="22"/>
      <c r="AB2689" s="22"/>
    </row>
    <row r="2690" spans="1:28" x14ac:dyDescent="0.25">
      <c r="A2690" s="22"/>
      <c r="B2690" s="22"/>
      <c r="C2690" s="37"/>
      <c r="D2690" s="37"/>
      <c r="E2690" s="37"/>
      <c r="F2690" s="37"/>
      <c r="G2690" s="206"/>
      <c r="H2690" s="22"/>
      <c r="I2690" s="22"/>
      <c r="J2690" s="37"/>
      <c r="K2690" s="37"/>
      <c r="L2690" s="22"/>
      <c r="M2690" s="22"/>
      <c r="N2690" s="22"/>
      <c r="O2690" s="22"/>
      <c r="P2690" s="22"/>
      <c r="Q2690" s="22"/>
      <c r="S2690" s="22"/>
      <c r="T2690" s="22"/>
      <c r="U2690" s="22"/>
      <c r="V2690" s="22"/>
      <c r="W2690" s="22"/>
      <c r="X2690" s="22"/>
      <c r="Y2690" s="22"/>
      <c r="Z2690" s="22"/>
      <c r="AA2690" s="22"/>
      <c r="AB2690" s="22"/>
    </row>
    <row r="2691" spans="1:28" x14ac:dyDescent="0.25">
      <c r="A2691" s="22"/>
      <c r="B2691" s="22"/>
      <c r="C2691" s="37"/>
      <c r="D2691" s="37"/>
      <c r="E2691" s="37"/>
      <c r="F2691" s="37"/>
      <c r="G2691" s="206"/>
      <c r="H2691" s="22"/>
      <c r="I2691" s="22"/>
      <c r="J2691" s="37"/>
      <c r="K2691" s="37"/>
      <c r="L2691" s="22"/>
      <c r="M2691" s="22"/>
      <c r="N2691" s="22"/>
      <c r="O2691" s="22"/>
      <c r="P2691" s="22"/>
      <c r="Q2691" s="22"/>
      <c r="S2691" s="22"/>
      <c r="T2691" s="22"/>
      <c r="U2691" s="22"/>
      <c r="V2691" s="22"/>
      <c r="W2691" s="22"/>
      <c r="X2691" s="22"/>
      <c r="Y2691" s="22"/>
      <c r="Z2691" s="22"/>
      <c r="AA2691" s="22"/>
      <c r="AB2691" s="22"/>
    </row>
    <row r="2692" spans="1:28" x14ac:dyDescent="0.25">
      <c r="A2692" s="22"/>
      <c r="B2692" s="22"/>
      <c r="C2692" s="37"/>
      <c r="D2692" s="37"/>
      <c r="E2692" s="37"/>
      <c r="F2692" s="37"/>
      <c r="G2692" s="206"/>
      <c r="H2692" s="22"/>
      <c r="I2692" s="22"/>
      <c r="J2692" s="37"/>
      <c r="K2692" s="37"/>
      <c r="L2692" s="22"/>
      <c r="M2692" s="22"/>
      <c r="N2692" s="22"/>
      <c r="O2692" s="22"/>
      <c r="P2692" s="22"/>
      <c r="Q2692" s="22"/>
      <c r="S2692" s="22"/>
      <c r="T2692" s="22"/>
      <c r="U2692" s="22"/>
      <c r="V2692" s="22"/>
      <c r="W2692" s="22"/>
      <c r="X2692" s="22"/>
      <c r="Y2692" s="22"/>
      <c r="Z2692" s="22"/>
      <c r="AA2692" s="22"/>
      <c r="AB2692" s="22"/>
    </row>
    <row r="2693" spans="1:28" x14ac:dyDescent="0.25">
      <c r="A2693" s="22"/>
      <c r="B2693" s="22"/>
      <c r="C2693" s="37"/>
      <c r="D2693" s="37"/>
      <c r="E2693" s="37"/>
      <c r="F2693" s="37"/>
      <c r="G2693" s="206"/>
      <c r="H2693" s="22"/>
      <c r="I2693" s="22"/>
      <c r="J2693" s="37"/>
      <c r="K2693" s="37"/>
      <c r="L2693" s="22"/>
      <c r="M2693" s="22"/>
      <c r="N2693" s="22"/>
      <c r="O2693" s="22"/>
      <c r="P2693" s="22"/>
      <c r="Q2693" s="22"/>
      <c r="S2693" s="22"/>
      <c r="T2693" s="22"/>
      <c r="U2693" s="22"/>
      <c r="V2693" s="22"/>
      <c r="W2693" s="22"/>
      <c r="X2693" s="22"/>
      <c r="Y2693" s="22"/>
      <c r="Z2693" s="22"/>
      <c r="AA2693" s="22"/>
      <c r="AB2693" s="22"/>
    </row>
    <row r="2694" spans="1:28" x14ac:dyDescent="0.25">
      <c r="A2694" s="22"/>
      <c r="B2694" s="22"/>
      <c r="C2694" s="37"/>
      <c r="D2694" s="37"/>
      <c r="E2694" s="37"/>
      <c r="F2694" s="37"/>
      <c r="G2694" s="206"/>
      <c r="H2694" s="22"/>
      <c r="I2694" s="22"/>
      <c r="J2694" s="37"/>
      <c r="K2694" s="37"/>
      <c r="L2694" s="22"/>
      <c r="M2694" s="22"/>
      <c r="N2694" s="22"/>
      <c r="O2694" s="22"/>
      <c r="P2694" s="22"/>
      <c r="Q2694" s="22"/>
      <c r="S2694" s="22"/>
      <c r="T2694" s="22"/>
      <c r="U2694" s="22"/>
      <c r="V2694" s="22"/>
      <c r="W2694" s="22"/>
      <c r="X2694" s="22"/>
      <c r="Y2694" s="22"/>
      <c r="Z2694" s="22"/>
      <c r="AA2694" s="22"/>
      <c r="AB2694" s="22"/>
    </row>
    <row r="2695" spans="1:28" x14ac:dyDescent="0.25">
      <c r="A2695" s="22"/>
      <c r="B2695" s="22"/>
      <c r="C2695" s="37"/>
      <c r="D2695" s="37"/>
      <c r="E2695" s="37"/>
      <c r="F2695" s="37"/>
      <c r="G2695" s="206"/>
      <c r="H2695" s="22"/>
      <c r="I2695" s="22"/>
      <c r="J2695" s="37"/>
      <c r="K2695" s="37"/>
      <c r="L2695" s="22"/>
      <c r="M2695" s="22"/>
      <c r="N2695" s="22"/>
      <c r="O2695" s="22"/>
      <c r="P2695" s="22"/>
      <c r="Q2695" s="22"/>
      <c r="S2695" s="22"/>
      <c r="T2695" s="22"/>
      <c r="U2695" s="22"/>
      <c r="V2695" s="22"/>
      <c r="W2695" s="22"/>
      <c r="X2695" s="22"/>
      <c r="Y2695" s="22"/>
      <c r="Z2695" s="22"/>
      <c r="AA2695" s="22"/>
      <c r="AB2695" s="22"/>
    </row>
    <row r="2696" spans="1:28" x14ac:dyDescent="0.25">
      <c r="A2696" s="22"/>
      <c r="B2696" s="22"/>
      <c r="C2696" s="37"/>
      <c r="D2696" s="37"/>
      <c r="E2696" s="37"/>
      <c r="F2696" s="37"/>
      <c r="G2696" s="206"/>
      <c r="H2696" s="22"/>
      <c r="I2696" s="22"/>
      <c r="J2696" s="37"/>
      <c r="K2696" s="37"/>
      <c r="L2696" s="22"/>
      <c r="M2696" s="22"/>
      <c r="N2696" s="22"/>
      <c r="O2696" s="22"/>
      <c r="P2696" s="22"/>
      <c r="Q2696" s="22"/>
      <c r="S2696" s="22"/>
      <c r="T2696" s="22"/>
      <c r="U2696" s="22"/>
      <c r="V2696" s="22"/>
      <c r="W2696" s="22"/>
      <c r="X2696" s="22"/>
      <c r="Y2696" s="22"/>
      <c r="Z2696" s="22"/>
      <c r="AA2696" s="22"/>
      <c r="AB2696" s="22"/>
    </row>
    <row r="2697" spans="1:28" x14ac:dyDescent="0.25">
      <c r="A2697" s="22"/>
      <c r="B2697" s="22"/>
      <c r="C2697" s="37"/>
      <c r="D2697" s="37"/>
      <c r="E2697" s="37"/>
      <c r="F2697" s="37"/>
      <c r="G2697" s="206"/>
      <c r="H2697" s="22"/>
      <c r="I2697" s="22"/>
      <c r="J2697" s="37"/>
      <c r="K2697" s="37"/>
      <c r="L2697" s="22"/>
      <c r="M2697" s="22"/>
      <c r="N2697" s="22"/>
      <c r="O2697" s="22"/>
      <c r="P2697" s="22"/>
      <c r="Q2697" s="22"/>
      <c r="S2697" s="22"/>
      <c r="T2697" s="22"/>
      <c r="U2697" s="22"/>
      <c r="V2697" s="22"/>
      <c r="W2697" s="22"/>
      <c r="X2697" s="22"/>
      <c r="Y2697" s="22"/>
      <c r="Z2697" s="22"/>
      <c r="AA2697" s="22"/>
      <c r="AB2697" s="22"/>
    </row>
    <row r="2698" spans="1:28" x14ac:dyDescent="0.25">
      <c r="A2698" s="22"/>
      <c r="B2698" s="22"/>
      <c r="C2698" s="37"/>
      <c r="D2698" s="37"/>
      <c r="E2698" s="37"/>
      <c r="F2698" s="37"/>
      <c r="G2698" s="206"/>
      <c r="H2698" s="22"/>
      <c r="I2698" s="22"/>
      <c r="J2698" s="37"/>
      <c r="K2698" s="37"/>
      <c r="L2698" s="22"/>
      <c r="M2698" s="22"/>
      <c r="N2698" s="22"/>
      <c r="O2698" s="22"/>
      <c r="P2698" s="22"/>
      <c r="Q2698" s="22"/>
      <c r="S2698" s="22"/>
      <c r="T2698" s="22"/>
      <c r="U2698" s="22"/>
      <c r="V2698" s="22"/>
      <c r="W2698" s="22"/>
      <c r="X2698" s="22"/>
      <c r="Y2698" s="22"/>
      <c r="Z2698" s="22"/>
      <c r="AA2698" s="22"/>
      <c r="AB2698" s="22"/>
    </row>
    <row r="2699" spans="1:28" x14ac:dyDescent="0.25">
      <c r="A2699" s="22"/>
      <c r="B2699" s="22"/>
      <c r="C2699" s="37"/>
      <c r="D2699" s="37"/>
      <c r="E2699" s="37"/>
      <c r="F2699" s="37"/>
      <c r="G2699" s="206"/>
      <c r="H2699" s="22"/>
      <c r="I2699" s="22"/>
      <c r="J2699" s="37"/>
      <c r="K2699" s="37"/>
      <c r="L2699" s="22"/>
      <c r="M2699" s="22"/>
      <c r="N2699" s="22"/>
      <c r="O2699" s="22"/>
      <c r="P2699" s="22"/>
      <c r="Q2699" s="22"/>
      <c r="S2699" s="22"/>
      <c r="T2699" s="22"/>
      <c r="U2699" s="22"/>
      <c r="V2699" s="22"/>
      <c r="W2699" s="22"/>
      <c r="X2699" s="22"/>
      <c r="Y2699" s="22"/>
      <c r="Z2699" s="22"/>
      <c r="AA2699" s="22"/>
      <c r="AB2699" s="22"/>
    </row>
    <row r="2700" spans="1:28" x14ac:dyDescent="0.25">
      <c r="A2700" s="22"/>
      <c r="B2700" s="22"/>
      <c r="C2700" s="37"/>
      <c r="D2700" s="37"/>
      <c r="E2700" s="37"/>
      <c r="F2700" s="37"/>
      <c r="G2700" s="206"/>
      <c r="H2700" s="22"/>
      <c r="I2700" s="22"/>
      <c r="J2700" s="37"/>
      <c r="K2700" s="37"/>
      <c r="L2700" s="22"/>
      <c r="M2700" s="22"/>
      <c r="N2700" s="22"/>
      <c r="O2700" s="22"/>
      <c r="P2700" s="22"/>
      <c r="Q2700" s="22"/>
      <c r="S2700" s="22"/>
      <c r="T2700" s="22"/>
      <c r="U2700" s="22"/>
      <c r="V2700" s="22"/>
      <c r="W2700" s="22"/>
      <c r="X2700" s="22"/>
      <c r="Y2700" s="22"/>
      <c r="Z2700" s="22"/>
      <c r="AA2700" s="22"/>
      <c r="AB2700" s="22"/>
    </row>
    <row r="2701" spans="1:28" x14ac:dyDescent="0.25">
      <c r="A2701" s="22"/>
      <c r="B2701" s="22"/>
      <c r="C2701" s="37"/>
      <c r="D2701" s="37"/>
      <c r="E2701" s="37"/>
      <c r="F2701" s="37"/>
      <c r="G2701" s="206"/>
      <c r="H2701" s="22"/>
      <c r="I2701" s="22"/>
      <c r="J2701" s="37"/>
      <c r="K2701" s="37"/>
      <c r="L2701" s="22"/>
      <c r="M2701" s="22"/>
      <c r="N2701" s="22"/>
      <c r="O2701" s="22"/>
      <c r="P2701" s="22"/>
      <c r="Q2701" s="22"/>
      <c r="S2701" s="22"/>
      <c r="T2701" s="22"/>
      <c r="U2701" s="22"/>
      <c r="V2701" s="22"/>
      <c r="W2701" s="22"/>
      <c r="X2701" s="22"/>
      <c r="Y2701" s="22"/>
      <c r="Z2701" s="22"/>
      <c r="AA2701" s="22"/>
      <c r="AB2701" s="22"/>
    </row>
    <row r="2702" spans="1:28" x14ac:dyDescent="0.25">
      <c r="A2702" s="22"/>
      <c r="B2702" s="22"/>
      <c r="C2702" s="37"/>
      <c r="D2702" s="37"/>
      <c r="E2702" s="37"/>
      <c r="F2702" s="37"/>
      <c r="G2702" s="206"/>
      <c r="H2702" s="22"/>
      <c r="I2702" s="22"/>
      <c r="J2702" s="37"/>
      <c r="K2702" s="37"/>
      <c r="L2702" s="22"/>
      <c r="M2702" s="22"/>
      <c r="N2702" s="22"/>
      <c r="O2702" s="22"/>
      <c r="P2702" s="22"/>
      <c r="Q2702" s="22"/>
      <c r="S2702" s="22"/>
      <c r="T2702" s="22"/>
      <c r="U2702" s="22"/>
      <c r="V2702" s="22"/>
      <c r="W2702" s="22"/>
      <c r="X2702" s="22"/>
      <c r="Y2702" s="22"/>
      <c r="Z2702" s="22"/>
      <c r="AA2702" s="22"/>
      <c r="AB2702" s="22"/>
    </row>
    <row r="2703" spans="1:28" x14ac:dyDescent="0.25">
      <c r="A2703" s="22"/>
      <c r="B2703" s="22"/>
      <c r="C2703" s="37"/>
      <c r="D2703" s="37"/>
      <c r="E2703" s="37"/>
      <c r="F2703" s="37"/>
      <c r="G2703" s="206"/>
      <c r="H2703" s="22"/>
      <c r="I2703" s="22"/>
      <c r="J2703" s="37"/>
      <c r="K2703" s="37"/>
      <c r="L2703" s="22"/>
      <c r="M2703" s="22"/>
      <c r="N2703" s="22"/>
      <c r="O2703" s="22"/>
      <c r="P2703" s="22"/>
      <c r="Q2703" s="22"/>
      <c r="S2703" s="22"/>
      <c r="T2703" s="22"/>
      <c r="U2703" s="22"/>
      <c r="V2703" s="22"/>
      <c r="W2703" s="22"/>
      <c r="X2703" s="22"/>
      <c r="Y2703" s="22"/>
      <c r="Z2703" s="22"/>
      <c r="AA2703" s="22"/>
      <c r="AB2703" s="22"/>
    </row>
    <row r="2704" spans="1:28" x14ac:dyDescent="0.25">
      <c r="A2704" s="22"/>
      <c r="B2704" s="22"/>
      <c r="C2704" s="37"/>
      <c r="D2704" s="37"/>
      <c r="E2704" s="37"/>
      <c r="F2704" s="37"/>
      <c r="G2704" s="206"/>
      <c r="H2704" s="22"/>
      <c r="I2704" s="22"/>
      <c r="J2704" s="37"/>
      <c r="K2704" s="37"/>
      <c r="L2704" s="22"/>
      <c r="M2704" s="22"/>
      <c r="N2704" s="22"/>
      <c r="O2704" s="22"/>
      <c r="P2704" s="22"/>
      <c r="Q2704" s="22"/>
      <c r="S2704" s="22"/>
      <c r="T2704" s="22"/>
      <c r="U2704" s="22"/>
      <c r="V2704" s="22"/>
      <c r="W2704" s="22"/>
      <c r="X2704" s="22"/>
      <c r="Y2704" s="22"/>
      <c r="Z2704" s="22"/>
      <c r="AA2704" s="22"/>
      <c r="AB2704" s="22"/>
    </row>
    <row r="2705" spans="1:28" x14ac:dyDescent="0.25">
      <c r="A2705" s="22"/>
      <c r="B2705" s="22"/>
      <c r="C2705" s="37"/>
      <c r="D2705" s="37"/>
      <c r="E2705" s="37"/>
      <c r="F2705" s="37"/>
      <c r="G2705" s="206"/>
      <c r="H2705" s="22"/>
      <c r="I2705" s="22"/>
      <c r="J2705" s="37"/>
      <c r="K2705" s="37"/>
      <c r="L2705" s="22"/>
      <c r="M2705" s="22"/>
      <c r="N2705" s="22"/>
      <c r="O2705" s="22"/>
      <c r="P2705" s="22"/>
      <c r="Q2705" s="22"/>
      <c r="S2705" s="22"/>
      <c r="T2705" s="22"/>
      <c r="U2705" s="22"/>
      <c r="V2705" s="22"/>
      <c r="W2705" s="22"/>
      <c r="X2705" s="22"/>
      <c r="Y2705" s="22"/>
      <c r="Z2705" s="22"/>
      <c r="AA2705" s="22"/>
      <c r="AB2705" s="22"/>
    </row>
    <row r="2706" spans="1:28" x14ac:dyDescent="0.25">
      <c r="A2706" s="22"/>
      <c r="B2706" s="22"/>
      <c r="C2706" s="37"/>
      <c r="D2706" s="37"/>
      <c r="E2706" s="37"/>
      <c r="F2706" s="37"/>
      <c r="G2706" s="206"/>
      <c r="H2706" s="22"/>
      <c r="I2706" s="22"/>
      <c r="J2706" s="37"/>
      <c r="K2706" s="37"/>
      <c r="L2706" s="22"/>
      <c r="M2706" s="22"/>
      <c r="N2706" s="22"/>
      <c r="O2706" s="22"/>
      <c r="P2706" s="22"/>
      <c r="Q2706" s="22"/>
      <c r="S2706" s="22"/>
      <c r="T2706" s="22"/>
      <c r="U2706" s="22"/>
      <c r="V2706" s="22"/>
      <c r="W2706" s="22"/>
      <c r="X2706" s="22"/>
      <c r="Y2706" s="22"/>
      <c r="Z2706" s="22"/>
      <c r="AA2706" s="22"/>
      <c r="AB2706" s="22"/>
    </row>
    <row r="2707" spans="1:28" x14ac:dyDescent="0.25">
      <c r="A2707" s="22"/>
      <c r="B2707" s="22"/>
      <c r="C2707" s="37"/>
      <c r="D2707" s="37"/>
      <c r="E2707" s="37"/>
      <c r="F2707" s="37"/>
      <c r="G2707" s="206"/>
      <c r="H2707" s="22"/>
      <c r="I2707" s="22"/>
      <c r="J2707" s="37"/>
      <c r="K2707" s="37"/>
      <c r="L2707" s="22"/>
      <c r="M2707" s="22"/>
      <c r="N2707" s="22"/>
      <c r="O2707" s="22"/>
      <c r="P2707" s="22"/>
      <c r="Q2707" s="22"/>
      <c r="S2707" s="22"/>
      <c r="T2707" s="22"/>
      <c r="U2707" s="22"/>
      <c r="V2707" s="22"/>
      <c r="W2707" s="22"/>
      <c r="X2707" s="22"/>
      <c r="Y2707" s="22"/>
      <c r="Z2707" s="22"/>
      <c r="AA2707" s="22"/>
      <c r="AB2707" s="22"/>
    </row>
    <row r="2708" spans="1:28" x14ac:dyDescent="0.25">
      <c r="A2708" s="22"/>
      <c r="B2708" s="22"/>
      <c r="C2708" s="37"/>
      <c r="D2708" s="37"/>
      <c r="E2708" s="37"/>
      <c r="F2708" s="37"/>
      <c r="G2708" s="206"/>
      <c r="H2708" s="22"/>
      <c r="I2708" s="22"/>
      <c r="J2708" s="37"/>
      <c r="K2708" s="37"/>
      <c r="L2708" s="22"/>
      <c r="M2708" s="22"/>
      <c r="N2708" s="22"/>
      <c r="O2708" s="22"/>
      <c r="P2708" s="22"/>
      <c r="Q2708" s="22"/>
      <c r="S2708" s="22"/>
      <c r="T2708" s="22"/>
      <c r="U2708" s="22"/>
      <c r="V2708" s="22"/>
      <c r="W2708" s="22"/>
      <c r="X2708" s="22"/>
      <c r="Y2708" s="22"/>
      <c r="Z2708" s="22"/>
      <c r="AA2708" s="22"/>
      <c r="AB2708" s="22"/>
    </row>
    <row r="2709" spans="1:28" x14ac:dyDescent="0.25">
      <c r="A2709" s="22"/>
      <c r="B2709" s="22"/>
      <c r="C2709" s="37"/>
      <c r="D2709" s="37"/>
      <c r="E2709" s="37"/>
      <c r="F2709" s="37"/>
      <c r="G2709" s="206"/>
      <c r="H2709" s="22"/>
      <c r="I2709" s="22"/>
      <c r="J2709" s="37"/>
      <c r="K2709" s="37"/>
      <c r="L2709" s="22"/>
      <c r="M2709" s="22"/>
      <c r="N2709" s="22"/>
      <c r="O2709" s="22"/>
      <c r="P2709" s="22"/>
      <c r="Q2709" s="22"/>
      <c r="S2709" s="22"/>
      <c r="T2709" s="22"/>
      <c r="U2709" s="22"/>
      <c r="V2709" s="22"/>
      <c r="W2709" s="22"/>
      <c r="X2709" s="22"/>
      <c r="Y2709" s="22"/>
      <c r="Z2709" s="22"/>
      <c r="AA2709" s="22"/>
      <c r="AB2709" s="22"/>
    </row>
    <row r="2710" spans="1:28" x14ac:dyDescent="0.25">
      <c r="A2710" s="22"/>
      <c r="B2710" s="22"/>
      <c r="C2710" s="37"/>
      <c r="D2710" s="37"/>
      <c r="E2710" s="37"/>
      <c r="F2710" s="37"/>
      <c r="G2710" s="206"/>
      <c r="H2710" s="22"/>
      <c r="I2710" s="22"/>
      <c r="J2710" s="37"/>
      <c r="K2710" s="37"/>
      <c r="L2710" s="22"/>
      <c r="M2710" s="22"/>
      <c r="N2710" s="22"/>
      <c r="O2710" s="22"/>
      <c r="P2710" s="22"/>
      <c r="Q2710" s="22"/>
      <c r="S2710" s="22"/>
      <c r="T2710" s="22"/>
      <c r="U2710" s="22"/>
      <c r="V2710" s="22"/>
      <c r="W2710" s="22"/>
      <c r="X2710" s="22"/>
      <c r="Y2710" s="22"/>
      <c r="Z2710" s="22"/>
      <c r="AA2710" s="22"/>
      <c r="AB2710" s="22"/>
    </row>
    <row r="2711" spans="1:28" x14ac:dyDescent="0.25">
      <c r="A2711" s="22"/>
      <c r="B2711" s="22"/>
      <c r="C2711" s="37"/>
      <c r="D2711" s="37"/>
      <c r="E2711" s="37"/>
      <c r="F2711" s="37"/>
      <c r="G2711" s="206"/>
      <c r="H2711" s="22"/>
      <c r="I2711" s="22"/>
      <c r="J2711" s="37"/>
      <c r="K2711" s="37"/>
      <c r="L2711" s="22"/>
      <c r="M2711" s="22"/>
      <c r="N2711" s="22"/>
      <c r="O2711" s="22"/>
      <c r="P2711" s="22"/>
      <c r="Q2711" s="22"/>
      <c r="S2711" s="22"/>
      <c r="T2711" s="22"/>
      <c r="U2711" s="22"/>
      <c r="V2711" s="22"/>
      <c r="W2711" s="22"/>
      <c r="X2711" s="22"/>
      <c r="Y2711" s="22"/>
      <c r="Z2711" s="22"/>
      <c r="AA2711" s="22"/>
      <c r="AB2711" s="22"/>
    </row>
    <row r="2712" spans="1:28" x14ac:dyDescent="0.25">
      <c r="A2712" s="22"/>
      <c r="B2712" s="22"/>
      <c r="C2712" s="37"/>
      <c r="D2712" s="37"/>
      <c r="E2712" s="37"/>
      <c r="F2712" s="37"/>
      <c r="G2712" s="206"/>
      <c r="H2712" s="22"/>
      <c r="I2712" s="22"/>
      <c r="J2712" s="37"/>
      <c r="K2712" s="37"/>
      <c r="L2712" s="22"/>
      <c r="M2712" s="22"/>
      <c r="N2712" s="22"/>
      <c r="O2712" s="22"/>
      <c r="P2712" s="22"/>
      <c r="Q2712" s="22"/>
      <c r="S2712" s="22"/>
      <c r="T2712" s="22"/>
      <c r="U2712" s="22"/>
      <c r="V2712" s="22"/>
      <c r="W2712" s="22"/>
      <c r="X2712" s="22"/>
      <c r="Y2712" s="22"/>
      <c r="Z2712" s="22"/>
      <c r="AA2712" s="22"/>
      <c r="AB2712" s="22"/>
    </row>
    <row r="2713" spans="1:28" x14ac:dyDescent="0.25">
      <c r="A2713" s="22"/>
      <c r="B2713" s="22"/>
      <c r="C2713" s="37"/>
      <c r="D2713" s="37"/>
      <c r="E2713" s="37"/>
      <c r="F2713" s="37"/>
      <c r="G2713" s="206"/>
      <c r="H2713" s="22"/>
      <c r="I2713" s="22"/>
      <c r="J2713" s="37"/>
      <c r="K2713" s="37"/>
      <c r="L2713" s="22"/>
      <c r="M2713" s="22"/>
      <c r="N2713" s="22"/>
      <c r="O2713" s="22"/>
      <c r="P2713" s="22"/>
      <c r="Q2713" s="22"/>
      <c r="S2713" s="22"/>
      <c r="T2713" s="22"/>
      <c r="U2713" s="22"/>
      <c r="V2713" s="22"/>
      <c r="W2713" s="22"/>
      <c r="X2713" s="22"/>
      <c r="Y2713" s="22"/>
      <c r="Z2713" s="22"/>
      <c r="AA2713" s="22"/>
      <c r="AB2713" s="22"/>
    </row>
    <row r="2714" spans="1:28" x14ac:dyDescent="0.25">
      <c r="A2714" s="22"/>
      <c r="B2714" s="22"/>
      <c r="C2714" s="37"/>
      <c r="D2714" s="37"/>
      <c r="E2714" s="37"/>
      <c r="F2714" s="37"/>
      <c r="G2714" s="206"/>
      <c r="H2714" s="22"/>
      <c r="I2714" s="22"/>
      <c r="J2714" s="37"/>
      <c r="K2714" s="37"/>
      <c r="L2714" s="22"/>
      <c r="M2714" s="22"/>
      <c r="N2714" s="22"/>
      <c r="O2714" s="22"/>
      <c r="P2714" s="22"/>
      <c r="Q2714" s="22"/>
      <c r="S2714" s="22"/>
      <c r="T2714" s="22"/>
      <c r="U2714" s="22"/>
      <c r="V2714" s="22"/>
      <c r="W2714" s="22"/>
      <c r="X2714" s="22"/>
      <c r="Y2714" s="22"/>
      <c r="Z2714" s="22"/>
      <c r="AA2714" s="22"/>
      <c r="AB2714" s="22"/>
    </row>
    <row r="2715" spans="1:28" x14ac:dyDescent="0.25">
      <c r="A2715" s="22"/>
      <c r="B2715" s="22"/>
      <c r="C2715" s="37"/>
      <c r="D2715" s="37"/>
      <c r="E2715" s="37"/>
      <c r="F2715" s="37"/>
      <c r="G2715" s="206"/>
      <c r="H2715" s="22"/>
      <c r="I2715" s="22"/>
      <c r="J2715" s="37"/>
      <c r="K2715" s="37"/>
      <c r="L2715" s="22"/>
      <c r="M2715" s="22"/>
      <c r="N2715" s="22"/>
      <c r="O2715" s="22"/>
      <c r="P2715" s="22"/>
      <c r="Q2715" s="22"/>
      <c r="S2715" s="22"/>
      <c r="T2715" s="22"/>
      <c r="U2715" s="22"/>
      <c r="V2715" s="22"/>
      <c r="W2715" s="22"/>
      <c r="X2715" s="22"/>
      <c r="Y2715" s="22"/>
      <c r="Z2715" s="22"/>
      <c r="AA2715" s="22"/>
      <c r="AB2715" s="22"/>
    </row>
    <row r="2716" spans="1:28" x14ac:dyDescent="0.25">
      <c r="A2716" s="22"/>
      <c r="B2716" s="22"/>
      <c r="C2716" s="37"/>
      <c r="D2716" s="37"/>
      <c r="E2716" s="37"/>
      <c r="F2716" s="37"/>
      <c r="G2716" s="206"/>
      <c r="H2716" s="22"/>
      <c r="I2716" s="22"/>
      <c r="J2716" s="37"/>
      <c r="K2716" s="37"/>
      <c r="L2716" s="22"/>
      <c r="M2716" s="22"/>
      <c r="N2716" s="22"/>
      <c r="O2716" s="22"/>
      <c r="P2716" s="22"/>
      <c r="Q2716" s="22"/>
      <c r="S2716" s="22"/>
      <c r="T2716" s="22"/>
      <c r="U2716" s="22"/>
      <c r="V2716" s="22"/>
      <c r="W2716" s="22"/>
      <c r="X2716" s="22"/>
      <c r="Y2716" s="22"/>
      <c r="Z2716" s="22"/>
      <c r="AA2716" s="22"/>
      <c r="AB2716" s="22"/>
    </row>
    <row r="2717" spans="1:28" x14ac:dyDescent="0.25">
      <c r="A2717" s="22"/>
      <c r="B2717" s="22"/>
      <c r="C2717" s="37"/>
      <c r="D2717" s="37"/>
      <c r="E2717" s="37"/>
      <c r="F2717" s="37"/>
      <c r="G2717" s="206"/>
      <c r="H2717" s="22"/>
      <c r="I2717" s="22"/>
      <c r="J2717" s="37"/>
      <c r="K2717" s="37"/>
      <c r="L2717" s="22"/>
      <c r="M2717" s="22"/>
      <c r="N2717" s="22"/>
      <c r="O2717" s="22"/>
      <c r="P2717" s="22"/>
      <c r="Q2717" s="22"/>
      <c r="S2717" s="22"/>
      <c r="T2717" s="22"/>
      <c r="U2717" s="22"/>
      <c r="V2717" s="22"/>
      <c r="W2717" s="22"/>
      <c r="X2717" s="22"/>
      <c r="Y2717" s="22"/>
      <c r="Z2717" s="22"/>
      <c r="AA2717" s="22"/>
      <c r="AB2717" s="22"/>
    </row>
    <row r="2718" spans="1:28" x14ac:dyDescent="0.25">
      <c r="A2718" s="22"/>
      <c r="B2718" s="22"/>
      <c r="C2718" s="37"/>
      <c r="D2718" s="37"/>
      <c r="E2718" s="37"/>
      <c r="F2718" s="37"/>
      <c r="G2718" s="206"/>
      <c r="H2718" s="22"/>
      <c r="I2718" s="22"/>
      <c r="J2718" s="37"/>
      <c r="K2718" s="37"/>
      <c r="L2718" s="22"/>
      <c r="M2718" s="22"/>
      <c r="N2718" s="22"/>
      <c r="O2718" s="22"/>
      <c r="P2718" s="22"/>
      <c r="Q2718" s="22"/>
      <c r="S2718" s="22"/>
      <c r="T2718" s="22"/>
      <c r="U2718" s="22"/>
      <c r="V2718" s="22"/>
      <c r="W2718" s="22"/>
      <c r="X2718" s="22"/>
      <c r="Y2718" s="22"/>
      <c r="Z2718" s="22"/>
      <c r="AA2718" s="22"/>
      <c r="AB2718" s="22"/>
    </row>
    <row r="2719" spans="1:28" x14ac:dyDescent="0.25">
      <c r="A2719" s="22"/>
      <c r="B2719" s="22"/>
      <c r="C2719" s="37"/>
      <c r="D2719" s="37"/>
      <c r="E2719" s="37"/>
      <c r="F2719" s="37"/>
      <c r="G2719" s="206"/>
      <c r="H2719" s="22"/>
      <c r="I2719" s="22"/>
      <c r="J2719" s="37"/>
      <c r="K2719" s="37"/>
      <c r="L2719" s="22"/>
      <c r="M2719" s="22"/>
      <c r="N2719" s="22"/>
      <c r="O2719" s="22"/>
      <c r="P2719" s="22"/>
      <c r="Q2719" s="22"/>
      <c r="S2719" s="22"/>
      <c r="T2719" s="22"/>
      <c r="U2719" s="22"/>
      <c r="V2719" s="22"/>
      <c r="W2719" s="22"/>
      <c r="X2719" s="22"/>
      <c r="Y2719" s="22"/>
      <c r="Z2719" s="22"/>
      <c r="AA2719" s="22"/>
      <c r="AB2719" s="22"/>
    </row>
    <row r="2720" spans="1:28" x14ac:dyDescent="0.25">
      <c r="A2720" s="22"/>
      <c r="B2720" s="22"/>
      <c r="C2720" s="37"/>
      <c r="D2720" s="37"/>
      <c r="E2720" s="37"/>
      <c r="F2720" s="37"/>
      <c r="G2720" s="206"/>
      <c r="H2720" s="22"/>
      <c r="I2720" s="22"/>
      <c r="J2720" s="37"/>
      <c r="K2720" s="37"/>
      <c r="L2720" s="22"/>
      <c r="M2720" s="22"/>
      <c r="N2720" s="22"/>
      <c r="O2720" s="22"/>
      <c r="P2720" s="22"/>
      <c r="Q2720" s="22"/>
      <c r="S2720" s="22"/>
      <c r="T2720" s="22"/>
      <c r="U2720" s="22"/>
      <c r="V2720" s="22"/>
      <c r="W2720" s="22"/>
      <c r="X2720" s="22"/>
      <c r="Y2720" s="22"/>
      <c r="Z2720" s="22"/>
      <c r="AA2720" s="22"/>
      <c r="AB2720" s="22"/>
    </row>
    <row r="2721" spans="1:28" x14ac:dyDescent="0.25">
      <c r="A2721" s="22"/>
      <c r="B2721" s="22"/>
      <c r="C2721" s="37"/>
      <c r="D2721" s="37"/>
      <c r="E2721" s="37"/>
      <c r="F2721" s="37"/>
      <c r="G2721" s="206"/>
      <c r="H2721" s="22"/>
      <c r="I2721" s="22"/>
      <c r="J2721" s="37"/>
      <c r="K2721" s="37"/>
      <c r="L2721" s="22"/>
      <c r="M2721" s="22"/>
      <c r="N2721" s="22"/>
      <c r="O2721" s="22"/>
      <c r="P2721" s="22"/>
      <c r="Q2721" s="22"/>
      <c r="S2721" s="22"/>
      <c r="T2721" s="22"/>
      <c r="U2721" s="22"/>
      <c r="V2721" s="22"/>
      <c r="W2721" s="22"/>
      <c r="X2721" s="22"/>
      <c r="Y2721" s="22"/>
      <c r="Z2721" s="22"/>
      <c r="AA2721" s="22"/>
      <c r="AB2721" s="22"/>
    </row>
    <row r="2722" spans="1:28" x14ac:dyDescent="0.25">
      <c r="A2722" s="22"/>
      <c r="B2722" s="22"/>
      <c r="C2722" s="37"/>
      <c r="D2722" s="37"/>
      <c r="E2722" s="37"/>
      <c r="F2722" s="37"/>
      <c r="G2722" s="206"/>
      <c r="H2722" s="22"/>
      <c r="I2722" s="22"/>
      <c r="J2722" s="37"/>
      <c r="K2722" s="37"/>
      <c r="L2722" s="22"/>
      <c r="M2722" s="22"/>
      <c r="N2722" s="22"/>
      <c r="O2722" s="22"/>
      <c r="P2722" s="22"/>
      <c r="Q2722" s="22"/>
      <c r="S2722" s="22"/>
      <c r="T2722" s="22"/>
      <c r="U2722" s="22"/>
      <c r="V2722" s="22"/>
      <c r="W2722" s="22"/>
      <c r="X2722" s="22"/>
      <c r="Y2722" s="22"/>
      <c r="Z2722" s="22"/>
      <c r="AA2722" s="22"/>
      <c r="AB2722" s="22"/>
    </row>
    <row r="2723" spans="1:28" x14ac:dyDescent="0.25">
      <c r="A2723" s="22"/>
      <c r="B2723" s="22"/>
      <c r="C2723" s="37"/>
      <c r="D2723" s="37"/>
      <c r="E2723" s="37"/>
      <c r="F2723" s="37"/>
      <c r="G2723" s="206"/>
      <c r="H2723" s="22"/>
      <c r="I2723" s="22"/>
      <c r="J2723" s="37"/>
      <c r="K2723" s="37"/>
      <c r="L2723" s="22"/>
      <c r="M2723" s="22"/>
      <c r="N2723" s="22"/>
      <c r="O2723" s="22"/>
      <c r="P2723" s="22"/>
      <c r="Q2723" s="22"/>
      <c r="S2723" s="22"/>
      <c r="T2723" s="22"/>
      <c r="U2723" s="22"/>
      <c r="V2723" s="22"/>
      <c r="W2723" s="22"/>
      <c r="X2723" s="22"/>
      <c r="Y2723" s="22"/>
      <c r="Z2723" s="22"/>
      <c r="AA2723" s="22"/>
      <c r="AB2723" s="22"/>
    </row>
    <row r="2724" spans="1:28" x14ac:dyDescent="0.25">
      <c r="A2724" s="22"/>
      <c r="B2724" s="22"/>
      <c r="C2724" s="37"/>
      <c r="D2724" s="37"/>
      <c r="E2724" s="37"/>
      <c r="F2724" s="37"/>
      <c r="G2724" s="206"/>
      <c r="H2724" s="22"/>
      <c r="I2724" s="22"/>
      <c r="J2724" s="37"/>
      <c r="K2724" s="37"/>
      <c r="L2724" s="22"/>
      <c r="M2724" s="22"/>
      <c r="N2724" s="22"/>
      <c r="O2724" s="22"/>
      <c r="P2724" s="22"/>
      <c r="Q2724" s="22"/>
      <c r="S2724" s="22"/>
      <c r="T2724" s="22"/>
      <c r="U2724" s="22"/>
      <c r="V2724" s="22"/>
      <c r="W2724" s="22"/>
      <c r="X2724" s="22"/>
      <c r="Y2724" s="22"/>
      <c r="Z2724" s="22"/>
      <c r="AA2724" s="22"/>
      <c r="AB2724" s="22"/>
    </row>
    <row r="2725" spans="1:28" x14ac:dyDescent="0.25">
      <c r="A2725" s="22"/>
      <c r="B2725" s="22"/>
      <c r="C2725" s="37"/>
      <c r="D2725" s="37"/>
      <c r="E2725" s="37"/>
      <c r="F2725" s="37"/>
      <c r="G2725" s="206"/>
      <c r="H2725" s="22"/>
      <c r="I2725" s="22"/>
      <c r="J2725" s="37"/>
      <c r="K2725" s="37"/>
      <c r="L2725" s="22"/>
      <c r="M2725" s="22"/>
      <c r="N2725" s="22"/>
      <c r="O2725" s="22"/>
      <c r="P2725" s="22"/>
      <c r="Q2725" s="22"/>
      <c r="S2725" s="22"/>
      <c r="T2725" s="22"/>
      <c r="U2725" s="22"/>
      <c r="V2725" s="22"/>
      <c r="W2725" s="22"/>
      <c r="X2725" s="22"/>
      <c r="Y2725" s="22"/>
      <c r="Z2725" s="22"/>
      <c r="AA2725" s="22"/>
      <c r="AB2725" s="22"/>
    </row>
    <row r="2726" spans="1:28" x14ac:dyDescent="0.25">
      <c r="A2726" s="22"/>
      <c r="B2726" s="22"/>
      <c r="C2726" s="37"/>
      <c r="D2726" s="37"/>
      <c r="E2726" s="37"/>
      <c r="F2726" s="37"/>
      <c r="G2726" s="206"/>
      <c r="H2726" s="22"/>
      <c r="I2726" s="22"/>
      <c r="J2726" s="37"/>
      <c r="K2726" s="37"/>
      <c r="L2726" s="22"/>
      <c r="M2726" s="22"/>
      <c r="N2726" s="22"/>
      <c r="O2726" s="22"/>
      <c r="P2726" s="22"/>
      <c r="Q2726" s="22"/>
      <c r="S2726" s="22"/>
      <c r="T2726" s="22"/>
      <c r="U2726" s="22"/>
      <c r="V2726" s="22"/>
      <c r="W2726" s="22"/>
      <c r="X2726" s="22"/>
      <c r="Y2726" s="22"/>
      <c r="Z2726" s="22"/>
      <c r="AA2726" s="22"/>
      <c r="AB2726" s="22"/>
    </row>
    <row r="2727" spans="1:28" x14ac:dyDescent="0.25">
      <c r="A2727" s="22"/>
      <c r="B2727" s="22"/>
      <c r="C2727" s="37"/>
      <c r="D2727" s="37"/>
      <c r="E2727" s="37"/>
      <c r="F2727" s="37"/>
      <c r="G2727" s="206"/>
      <c r="H2727" s="22"/>
      <c r="I2727" s="22"/>
      <c r="J2727" s="37"/>
      <c r="K2727" s="37"/>
      <c r="L2727" s="22"/>
      <c r="M2727" s="22"/>
      <c r="N2727" s="22"/>
      <c r="O2727" s="22"/>
      <c r="P2727" s="22"/>
      <c r="Q2727" s="22"/>
      <c r="S2727" s="22"/>
      <c r="T2727" s="22"/>
      <c r="U2727" s="22"/>
      <c r="V2727" s="22"/>
      <c r="W2727" s="22"/>
      <c r="X2727" s="22"/>
      <c r="Y2727" s="22"/>
      <c r="Z2727" s="22"/>
      <c r="AA2727" s="22"/>
      <c r="AB2727" s="22"/>
    </row>
    <row r="2728" spans="1:28" x14ac:dyDescent="0.25">
      <c r="A2728" s="22"/>
      <c r="B2728" s="22"/>
      <c r="C2728" s="37"/>
      <c r="D2728" s="37"/>
      <c r="E2728" s="37"/>
      <c r="F2728" s="37"/>
      <c r="G2728" s="206"/>
      <c r="H2728" s="22"/>
      <c r="I2728" s="22"/>
      <c r="J2728" s="37"/>
      <c r="K2728" s="37"/>
      <c r="L2728" s="22"/>
      <c r="M2728" s="22"/>
      <c r="N2728" s="22"/>
      <c r="O2728" s="22"/>
      <c r="P2728" s="22"/>
      <c r="Q2728" s="22"/>
      <c r="S2728" s="22"/>
      <c r="T2728" s="22"/>
      <c r="U2728" s="22"/>
      <c r="V2728" s="22"/>
      <c r="W2728" s="22"/>
      <c r="X2728" s="22"/>
      <c r="Y2728" s="22"/>
      <c r="Z2728" s="22"/>
      <c r="AA2728" s="22"/>
      <c r="AB2728" s="22"/>
    </row>
    <row r="2729" spans="1:28" x14ac:dyDescent="0.25">
      <c r="A2729" s="22"/>
      <c r="B2729" s="22"/>
      <c r="C2729" s="37"/>
      <c r="D2729" s="37"/>
      <c r="E2729" s="37"/>
      <c r="F2729" s="37"/>
      <c r="G2729" s="206"/>
      <c r="H2729" s="22"/>
      <c r="I2729" s="22"/>
      <c r="J2729" s="37"/>
      <c r="K2729" s="37"/>
      <c r="L2729" s="22"/>
      <c r="M2729" s="22"/>
      <c r="N2729" s="22"/>
      <c r="O2729" s="22"/>
      <c r="P2729" s="22"/>
      <c r="Q2729" s="22"/>
      <c r="S2729" s="22"/>
      <c r="T2729" s="22"/>
      <c r="U2729" s="22"/>
      <c r="V2729" s="22"/>
      <c r="W2729" s="22"/>
      <c r="X2729" s="22"/>
      <c r="Y2729" s="22"/>
      <c r="Z2729" s="22"/>
      <c r="AA2729" s="22"/>
      <c r="AB2729" s="22"/>
    </row>
    <row r="2730" spans="1:28" x14ac:dyDescent="0.25">
      <c r="A2730" s="22"/>
      <c r="B2730" s="22"/>
      <c r="C2730" s="37"/>
      <c r="D2730" s="37"/>
      <c r="E2730" s="37"/>
      <c r="F2730" s="37"/>
      <c r="G2730" s="206"/>
      <c r="H2730" s="22"/>
      <c r="I2730" s="22"/>
      <c r="J2730" s="37"/>
      <c r="K2730" s="37"/>
      <c r="L2730" s="22"/>
      <c r="M2730" s="22"/>
      <c r="N2730" s="22"/>
      <c r="O2730" s="22"/>
      <c r="P2730" s="22"/>
      <c r="Q2730" s="22"/>
      <c r="S2730" s="22"/>
      <c r="T2730" s="22"/>
      <c r="U2730" s="22"/>
      <c r="V2730" s="22"/>
      <c r="W2730" s="22"/>
      <c r="X2730" s="22"/>
      <c r="Y2730" s="22"/>
      <c r="Z2730" s="22"/>
      <c r="AA2730" s="22"/>
      <c r="AB2730" s="22"/>
    </row>
    <row r="2731" spans="1:28" x14ac:dyDescent="0.25">
      <c r="A2731" s="22"/>
      <c r="B2731" s="22"/>
      <c r="C2731" s="37"/>
      <c r="D2731" s="37"/>
      <c r="E2731" s="37"/>
      <c r="F2731" s="37"/>
      <c r="G2731" s="206"/>
      <c r="H2731" s="22"/>
      <c r="I2731" s="22"/>
      <c r="J2731" s="37"/>
      <c r="K2731" s="37"/>
      <c r="L2731" s="22"/>
      <c r="M2731" s="22"/>
      <c r="N2731" s="22"/>
      <c r="O2731" s="22"/>
      <c r="P2731" s="22"/>
      <c r="Q2731" s="22"/>
      <c r="S2731" s="22"/>
      <c r="T2731" s="22"/>
      <c r="U2731" s="22"/>
      <c r="V2731" s="22"/>
      <c r="W2731" s="22"/>
      <c r="X2731" s="22"/>
      <c r="Y2731" s="22"/>
      <c r="Z2731" s="22"/>
      <c r="AA2731" s="22"/>
      <c r="AB2731" s="22"/>
    </row>
    <row r="2732" spans="1:28" x14ac:dyDescent="0.25">
      <c r="A2732" s="22"/>
      <c r="B2732" s="22"/>
      <c r="C2732" s="37"/>
      <c r="D2732" s="37"/>
      <c r="E2732" s="37"/>
      <c r="F2732" s="37"/>
      <c r="G2732" s="206"/>
      <c r="H2732" s="22"/>
      <c r="I2732" s="22"/>
      <c r="J2732" s="37"/>
      <c r="K2732" s="37"/>
      <c r="L2732" s="22"/>
      <c r="M2732" s="22"/>
      <c r="N2732" s="22"/>
      <c r="O2732" s="22"/>
      <c r="P2732" s="22"/>
      <c r="Q2732" s="22"/>
      <c r="S2732" s="22"/>
      <c r="T2732" s="22"/>
      <c r="U2732" s="22"/>
      <c r="V2732" s="22"/>
      <c r="W2732" s="22"/>
      <c r="X2732" s="22"/>
      <c r="Y2732" s="22"/>
      <c r="Z2732" s="22"/>
      <c r="AA2732" s="22"/>
      <c r="AB2732" s="22"/>
    </row>
    <row r="2733" spans="1:28" x14ac:dyDescent="0.25">
      <c r="A2733" s="22"/>
      <c r="B2733" s="22"/>
      <c r="C2733" s="37"/>
      <c r="D2733" s="37"/>
      <c r="E2733" s="37"/>
      <c r="F2733" s="37"/>
      <c r="G2733" s="206"/>
      <c r="H2733" s="22"/>
      <c r="I2733" s="22"/>
      <c r="J2733" s="37"/>
      <c r="K2733" s="37"/>
      <c r="L2733" s="22"/>
      <c r="M2733" s="22"/>
      <c r="N2733" s="22"/>
      <c r="O2733" s="22"/>
      <c r="P2733" s="22"/>
      <c r="Q2733" s="22"/>
      <c r="S2733" s="22"/>
      <c r="T2733" s="22"/>
      <c r="U2733" s="22"/>
      <c r="V2733" s="22"/>
      <c r="W2733" s="22"/>
      <c r="X2733" s="22"/>
      <c r="Y2733" s="22"/>
      <c r="Z2733" s="22"/>
      <c r="AA2733" s="22"/>
      <c r="AB2733" s="22"/>
    </row>
    <row r="2734" spans="1:28" x14ac:dyDescent="0.25">
      <c r="A2734" s="22"/>
      <c r="B2734" s="22"/>
      <c r="C2734" s="37"/>
      <c r="D2734" s="37"/>
      <c r="E2734" s="37"/>
      <c r="F2734" s="37"/>
      <c r="G2734" s="206"/>
      <c r="H2734" s="22"/>
      <c r="I2734" s="22"/>
      <c r="J2734" s="37"/>
      <c r="K2734" s="37"/>
      <c r="L2734" s="22"/>
      <c r="M2734" s="22"/>
      <c r="N2734" s="22"/>
      <c r="O2734" s="22"/>
      <c r="P2734" s="22"/>
      <c r="Q2734" s="22"/>
      <c r="S2734" s="22"/>
      <c r="T2734" s="22"/>
      <c r="U2734" s="22"/>
      <c r="V2734" s="22"/>
      <c r="W2734" s="22"/>
      <c r="X2734" s="22"/>
      <c r="Y2734" s="22"/>
      <c r="Z2734" s="22"/>
      <c r="AA2734" s="22"/>
      <c r="AB2734" s="22"/>
    </row>
    <row r="2735" spans="1:28" x14ac:dyDescent="0.25">
      <c r="A2735" s="22"/>
      <c r="B2735" s="22"/>
      <c r="C2735" s="37"/>
      <c r="D2735" s="37"/>
      <c r="E2735" s="37"/>
      <c r="F2735" s="37"/>
      <c r="G2735" s="206"/>
      <c r="H2735" s="22"/>
      <c r="I2735" s="22"/>
      <c r="J2735" s="37"/>
      <c r="K2735" s="37"/>
      <c r="L2735" s="22"/>
      <c r="M2735" s="22"/>
      <c r="N2735" s="22"/>
      <c r="O2735" s="22"/>
      <c r="P2735" s="22"/>
      <c r="Q2735" s="22"/>
      <c r="S2735" s="22"/>
      <c r="T2735" s="22"/>
      <c r="U2735" s="22"/>
      <c r="V2735" s="22"/>
      <c r="W2735" s="22"/>
      <c r="X2735" s="22"/>
      <c r="Y2735" s="22"/>
      <c r="Z2735" s="22"/>
      <c r="AA2735" s="22"/>
      <c r="AB2735" s="22"/>
    </row>
    <row r="2736" spans="1:28" x14ac:dyDescent="0.25">
      <c r="A2736" s="22"/>
      <c r="B2736" s="22"/>
      <c r="C2736" s="37"/>
      <c r="D2736" s="37"/>
      <c r="E2736" s="37"/>
      <c r="F2736" s="37"/>
      <c r="G2736" s="206"/>
      <c r="H2736" s="22"/>
      <c r="I2736" s="22"/>
      <c r="J2736" s="37"/>
      <c r="K2736" s="37"/>
      <c r="L2736" s="22"/>
      <c r="M2736" s="22"/>
      <c r="N2736" s="22"/>
      <c r="O2736" s="22"/>
      <c r="P2736" s="22"/>
      <c r="Q2736" s="22"/>
      <c r="S2736" s="22"/>
      <c r="T2736" s="22"/>
      <c r="U2736" s="22"/>
      <c r="V2736" s="22"/>
      <c r="W2736" s="22"/>
      <c r="X2736" s="22"/>
      <c r="Y2736" s="22"/>
      <c r="Z2736" s="22"/>
      <c r="AA2736" s="22"/>
      <c r="AB2736" s="22"/>
    </row>
    <row r="2737" spans="1:28" x14ac:dyDescent="0.25">
      <c r="A2737" s="22"/>
      <c r="B2737" s="22"/>
      <c r="C2737" s="37"/>
      <c r="D2737" s="37"/>
      <c r="E2737" s="37"/>
      <c r="F2737" s="37"/>
      <c r="G2737" s="206"/>
      <c r="H2737" s="22"/>
      <c r="I2737" s="22"/>
      <c r="J2737" s="37"/>
      <c r="K2737" s="37"/>
      <c r="L2737" s="22"/>
      <c r="M2737" s="22"/>
      <c r="N2737" s="22"/>
      <c r="O2737" s="22"/>
      <c r="P2737" s="22"/>
      <c r="Q2737" s="22"/>
      <c r="S2737" s="22"/>
      <c r="T2737" s="22"/>
      <c r="U2737" s="22"/>
      <c r="V2737" s="22"/>
      <c r="W2737" s="22"/>
      <c r="X2737" s="22"/>
      <c r="Y2737" s="22"/>
      <c r="Z2737" s="22"/>
      <c r="AA2737" s="22"/>
      <c r="AB2737" s="22"/>
    </row>
    <row r="2738" spans="1:28" x14ac:dyDescent="0.25">
      <c r="A2738" s="22"/>
      <c r="B2738" s="22"/>
      <c r="C2738" s="37"/>
      <c r="D2738" s="37"/>
      <c r="E2738" s="37"/>
      <c r="F2738" s="37"/>
      <c r="G2738" s="206"/>
      <c r="H2738" s="22"/>
      <c r="I2738" s="22"/>
      <c r="J2738" s="37"/>
      <c r="K2738" s="37"/>
      <c r="L2738" s="22"/>
      <c r="M2738" s="22"/>
      <c r="N2738" s="22"/>
      <c r="O2738" s="22"/>
      <c r="P2738" s="22"/>
      <c r="Q2738" s="22"/>
      <c r="S2738" s="22"/>
      <c r="T2738" s="22"/>
      <c r="U2738" s="22"/>
      <c r="V2738" s="22"/>
      <c r="W2738" s="22"/>
      <c r="X2738" s="22"/>
      <c r="Y2738" s="22"/>
      <c r="Z2738" s="22"/>
      <c r="AA2738" s="22"/>
      <c r="AB2738" s="22"/>
    </row>
    <row r="2739" spans="1:28" x14ac:dyDescent="0.25">
      <c r="A2739" s="22"/>
      <c r="B2739" s="22"/>
      <c r="C2739" s="37"/>
      <c r="D2739" s="37"/>
      <c r="E2739" s="37"/>
      <c r="F2739" s="37"/>
      <c r="G2739" s="206"/>
      <c r="H2739" s="22"/>
      <c r="I2739" s="22"/>
      <c r="J2739" s="37"/>
      <c r="K2739" s="37"/>
      <c r="L2739" s="22"/>
      <c r="M2739" s="22"/>
      <c r="N2739" s="22"/>
      <c r="O2739" s="22"/>
      <c r="P2739" s="22"/>
      <c r="Q2739" s="22"/>
      <c r="S2739" s="22"/>
      <c r="T2739" s="22"/>
      <c r="U2739" s="22"/>
      <c r="V2739" s="22"/>
      <c r="W2739" s="22"/>
      <c r="X2739" s="22"/>
      <c r="Y2739" s="22"/>
      <c r="Z2739" s="22"/>
      <c r="AA2739" s="22"/>
      <c r="AB2739" s="22"/>
    </row>
    <row r="2740" spans="1:28" x14ac:dyDescent="0.25">
      <c r="A2740" s="22"/>
      <c r="B2740" s="22"/>
      <c r="C2740" s="37"/>
      <c r="D2740" s="37"/>
      <c r="E2740" s="37"/>
      <c r="F2740" s="37"/>
      <c r="G2740" s="206"/>
      <c r="H2740" s="22"/>
      <c r="I2740" s="22"/>
      <c r="J2740" s="37"/>
      <c r="K2740" s="37"/>
      <c r="L2740" s="22"/>
      <c r="M2740" s="22"/>
      <c r="N2740" s="22"/>
      <c r="O2740" s="22"/>
      <c r="P2740" s="22"/>
      <c r="Q2740" s="22"/>
      <c r="S2740" s="22"/>
      <c r="T2740" s="22"/>
      <c r="U2740" s="22"/>
      <c r="V2740" s="22"/>
      <c r="W2740" s="22"/>
      <c r="X2740" s="22"/>
      <c r="Y2740" s="22"/>
      <c r="Z2740" s="22"/>
      <c r="AA2740" s="22"/>
      <c r="AB2740" s="22"/>
    </row>
    <row r="2741" spans="1:28" x14ac:dyDescent="0.25">
      <c r="A2741" s="22"/>
      <c r="B2741" s="22"/>
      <c r="C2741" s="37"/>
      <c r="D2741" s="37"/>
      <c r="E2741" s="37"/>
      <c r="F2741" s="37"/>
      <c r="G2741" s="206"/>
      <c r="H2741" s="22"/>
      <c r="I2741" s="22"/>
      <c r="J2741" s="37"/>
      <c r="K2741" s="37"/>
      <c r="L2741" s="22"/>
      <c r="M2741" s="22"/>
      <c r="N2741" s="22"/>
      <c r="O2741" s="22"/>
      <c r="P2741" s="22"/>
      <c r="Q2741" s="22"/>
      <c r="S2741" s="22"/>
      <c r="T2741" s="22"/>
      <c r="U2741" s="22"/>
      <c r="V2741" s="22"/>
      <c r="W2741" s="22"/>
      <c r="X2741" s="22"/>
      <c r="Y2741" s="22"/>
      <c r="Z2741" s="22"/>
      <c r="AA2741" s="22"/>
      <c r="AB2741" s="22"/>
    </row>
    <row r="2742" spans="1:28" x14ac:dyDescent="0.25">
      <c r="A2742" s="22"/>
      <c r="B2742" s="22"/>
      <c r="C2742" s="37"/>
      <c r="D2742" s="37"/>
      <c r="E2742" s="37"/>
      <c r="F2742" s="37"/>
      <c r="G2742" s="206"/>
      <c r="H2742" s="22"/>
      <c r="I2742" s="22"/>
      <c r="J2742" s="37"/>
      <c r="K2742" s="37"/>
      <c r="L2742" s="22"/>
      <c r="M2742" s="22"/>
      <c r="N2742" s="22"/>
      <c r="O2742" s="22"/>
      <c r="P2742" s="22"/>
      <c r="Q2742" s="22"/>
      <c r="S2742" s="22"/>
      <c r="T2742" s="22"/>
      <c r="U2742" s="22"/>
      <c r="V2742" s="22"/>
      <c r="W2742" s="22"/>
      <c r="X2742" s="22"/>
      <c r="Y2742" s="22"/>
      <c r="Z2742" s="22"/>
      <c r="AA2742" s="22"/>
      <c r="AB2742" s="22"/>
    </row>
    <row r="2743" spans="1:28" x14ac:dyDescent="0.25">
      <c r="A2743" s="22"/>
      <c r="B2743" s="22"/>
      <c r="C2743" s="37"/>
      <c r="D2743" s="37"/>
      <c r="E2743" s="37"/>
      <c r="F2743" s="37"/>
      <c r="G2743" s="206"/>
      <c r="H2743" s="22"/>
      <c r="I2743" s="22"/>
      <c r="J2743" s="37"/>
      <c r="K2743" s="37"/>
      <c r="L2743" s="22"/>
      <c r="M2743" s="22"/>
      <c r="N2743" s="22"/>
      <c r="O2743" s="22"/>
      <c r="P2743" s="22"/>
      <c r="Q2743" s="22"/>
      <c r="S2743" s="22"/>
      <c r="T2743" s="22"/>
      <c r="U2743" s="22"/>
      <c r="V2743" s="22"/>
      <c r="W2743" s="22"/>
      <c r="X2743" s="22"/>
      <c r="Y2743" s="22"/>
      <c r="Z2743" s="22"/>
      <c r="AA2743" s="22"/>
      <c r="AB2743" s="22"/>
    </row>
    <row r="2744" spans="1:28" x14ac:dyDescent="0.25">
      <c r="A2744" s="22"/>
      <c r="B2744" s="22"/>
      <c r="C2744" s="37"/>
      <c r="D2744" s="37"/>
      <c r="E2744" s="37"/>
      <c r="F2744" s="37"/>
      <c r="G2744" s="206"/>
      <c r="H2744" s="22"/>
      <c r="I2744" s="22"/>
      <c r="J2744" s="37"/>
      <c r="K2744" s="37"/>
      <c r="L2744" s="22"/>
      <c r="M2744" s="22"/>
      <c r="N2744" s="22"/>
      <c r="O2744" s="22"/>
      <c r="P2744" s="22"/>
      <c r="Q2744" s="22"/>
      <c r="S2744" s="22"/>
      <c r="T2744" s="22"/>
      <c r="U2744" s="22"/>
      <c r="V2744" s="22"/>
      <c r="W2744" s="22"/>
      <c r="X2744" s="22"/>
      <c r="Y2744" s="22"/>
      <c r="Z2744" s="22"/>
      <c r="AA2744" s="22"/>
      <c r="AB2744" s="22"/>
    </row>
    <row r="2745" spans="1:28" x14ac:dyDescent="0.25">
      <c r="A2745" s="22"/>
      <c r="B2745" s="22"/>
      <c r="C2745" s="37"/>
      <c r="D2745" s="37"/>
      <c r="E2745" s="37"/>
      <c r="F2745" s="37"/>
      <c r="G2745" s="206"/>
      <c r="H2745" s="22"/>
      <c r="I2745" s="22"/>
      <c r="J2745" s="37"/>
      <c r="K2745" s="37"/>
      <c r="L2745" s="22"/>
      <c r="M2745" s="22"/>
      <c r="N2745" s="22"/>
      <c r="O2745" s="22"/>
      <c r="P2745" s="22"/>
      <c r="Q2745" s="22"/>
      <c r="S2745" s="22"/>
      <c r="T2745" s="22"/>
      <c r="U2745" s="22"/>
      <c r="V2745" s="22"/>
      <c r="W2745" s="22"/>
      <c r="X2745" s="22"/>
      <c r="Y2745" s="22"/>
      <c r="Z2745" s="22"/>
      <c r="AA2745" s="22"/>
      <c r="AB2745" s="22"/>
    </row>
    <row r="2746" spans="1:28" x14ac:dyDescent="0.25">
      <c r="A2746" s="22"/>
      <c r="B2746" s="22"/>
      <c r="C2746" s="37"/>
      <c r="D2746" s="37"/>
      <c r="E2746" s="37"/>
      <c r="F2746" s="37"/>
      <c r="G2746" s="206"/>
      <c r="H2746" s="22"/>
      <c r="I2746" s="22"/>
      <c r="J2746" s="37"/>
      <c r="K2746" s="37"/>
      <c r="L2746" s="22"/>
      <c r="M2746" s="22"/>
      <c r="N2746" s="22"/>
      <c r="O2746" s="22"/>
      <c r="P2746" s="22"/>
      <c r="Q2746" s="22"/>
      <c r="S2746" s="22"/>
      <c r="T2746" s="22"/>
      <c r="U2746" s="22"/>
      <c r="V2746" s="22"/>
      <c r="W2746" s="22"/>
      <c r="X2746" s="22"/>
      <c r="Y2746" s="22"/>
      <c r="Z2746" s="22"/>
      <c r="AA2746" s="22"/>
      <c r="AB2746" s="22"/>
    </row>
    <row r="2747" spans="1:28" x14ac:dyDescent="0.25">
      <c r="A2747" s="22"/>
      <c r="B2747" s="22"/>
      <c r="C2747" s="37"/>
      <c r="D2747" s="37"/>
      <c r="E2747" s="37"/>
      <c r="F2747" s="37"/>
      <c r="G2747" s="206"/>
      <c r="H2747" s="22"/>
      <c r="I2747" s="22"/>
      <c r="J2747" s="37"/>
      <c r="K2747" s="37"/>
      <c r="L2747" s="22"/>
      <c r="M2747" s="22"/>
      <c r="N2747" s="22"/>
      <c r="O2747" s="22"/>
      <c r="P2747" s="22"/>
      <c r="Q2747" s="22"/>
      <c r="S2747" s="22"/>
      <c r="T2747" s="22"/>
      <c r="U2747" s="22"/>
      <c r="V2747" s="22"/>
      <c r="W2747" s="22"/>
      <c r="X2747" s="22"/>
      <c r="Y2747" s="22"/>
      <c r="Z2747" s="22"/>
      <c r="AA2747" s="22"/>
      <c r="AB2747" s="22"/>
    </row>
    <row r="2748" spans="1:28" x14ac:dyDescent="0.25">
      <c r="A2748" s="22"/>
      <c r="B2748" s="22"/>
      <c r="C2748" s="37"/>
      <c r="D2748" s="37"/>
      <c r="E2748" s="37"/>
      <c r="F2748" s="37"/>
      <c r="G2748" s="206"/>
      <c r="H2748" s="22"/>
      <c r="I2748" s="22"/>
      <c r="J2748" s="37"/>
      <c r="K2748" s="37"/>
      <c r="L2748" s="22"/>
      <c r="M2748" s="22"/>
      <c r="N2748" s="22"/>
      <c r="O2748" s="22"/>
      <c r="P2748" s="22"/>
      <c r="Q2748" s="22"/>
      <c r="S2748" s="22"/>
      <c r="T2748" s="22"/>
      <c r="U2748" s="22"/>
      <c r="V2748" s="22"/>
      <c r="W2748" s="22"/>
      <c r="X2748" s="22"/>
      <c r="Y2748" s="22"/>
      <c r="Z2748" s="22"/>
      <c r="AA2748" s="22"/>
      <c r="AB2748" s="22"/>
    </row>
    <row r="2749" spans="1:28" x14ac:dyDescent="0.25">
      <c r="A2749" s="22"/>
      <c r="B2749" s="22"/>
      <c r="C2749" s="37"/>
      <c r="D2749" s="37"/>
      <c r="E2749" s="37"/>
      <c r="F2749" s="37"/>
      <c r="G2749" s="206"/>
      <c r="H2749" s="22"/>
      <c r="I2749" s="22"/>
      <c r="J2749" s="37"/>
      <c r="K2749" s="37"/>
      <c r="L2749" s="22"/>
      <c r="M2749" s="22"/>
      <c r="N2749" s="22"/>
      <c r="O2749" s="22"/>
      <c r="P2749" s="22"/>
      <c r="Q2749" s="22"/>
      <c r="S2749" s="22"/>
      <c r="T2749" s="22"/>
      <c r="U2749" s="22"/>
      <c r="V2749" s="22"/>
      <c r="W2749" s="22"/>
      <c r="X2749" s="22"/>
      <c r="Y2749" s="22"/>
      <c r="Z2749" s="22"/>
      <c r="AA2749" s="22"/>
      <c r="AB2749" s="22"/>
    </row>
    <row r="2750" spans="1:28" x14ac:dyDescent="0.25">
      <c r="A2750" s="22"/>
      <c r="B2750" s="22"/>
      <c r="C2750" s="37"/>
      <c r="D2750" s="37"/>
      <c r="E2750" s="37"/>
      <c r="F2750" s="37"/>
      <c r="G2750" s="206"/>
      <c r="H2750" s="22"/>
      <c r="I2750" s="22"/>
      <c r="J2750" s="37"/>
      <c r="K2750" s="37"/>
      <c r="L2750" s="22"/>
      <c r="M2750" s="22"/>
      <c r="N2750" s="22"/>
      <c r="O2750" s="22"/>
      <c r="P2750" s="22"/>
      <c r="Q2750" s="22"/>
      <c r="S2750" s="22"/>
      <c r="T2750" s="22"/>
      <c r="U2750" s="22"/>
      <c r="V2750" s="22"/>
      <c r="W2750" s="22"/>
      <c r="X2750" s="22"/>
      <c r="Y2750" s="22"/>
      <c r="Z2750" s="22"/>
      <c r="AA2750" s="22"/>
      <c r="AB2750" s="22"/>
    </row>
    <row r="2751" spans="1:28" x14ac:dyDescent="0.25">
      <c r="A2751" s="22"/>
      <c r="B2751" s="22"/>
      <c r="C2751" s="37"/>
      <c r="D2751" s="37"/>
      <c r="E2751" s="37"/>
      <c r="F2751" s="37"/>
      <c r="G2751" s="206"/>
      <c r="H2751" s="22"/>
      <c r="I2751" s="22"/>
      <c r="J2751" s="37"/>
      <c r="K2751" s="37"/>
      <c r="L2751" s="22"/>
      <c r="M2751" s="22"/>
      <c r="N2751" s="22"/>
      <c r="O2751" s="22"/>
      <c r="P2751" s="22"/>
      <c r="Q2751" s="22"/>
      <c r="S2751" s="22"/>
      <c r="T2751" s="22"/>
      <c r="U2751" s="22"/>
      <c r="V2751" s="22"/>
      <c r="W2751" s="22"/>
      <c r="X2751" s="22"/>
      <c r="Y2751" s="22"/>
      <c r="Z2751" s="22"/>
      <c r="AA2751" s="22"/>
      <c r="AB2751" s="22"/>
    </row>
    <row r="2752" spans="1:28" x14ac:dyDescent="0.25">
      <c r="A2752" s="22"/>
      <c r="B2752" s="22"/>
      <c r="C2752" s="37"/>
      <c r="D2752" s="37"/>
      <c r="E2752" s="37"/>
      <c r="F2752" s="37"/>
      <c r="G2752" s="206"/>
      <c r="H2752" s="22"/>
      <c r="I2752" s="22"/>
      <c r="J2752" s="37"/>
      <c r="K2752" s="37"/>
      <c r="L2752" s="22"/>
      <c r="M2752" s="22"/>
      <c r="N2752" s="22"/>
      <c r="O2752" s="22"/>
      <c r="P2752" s="22"/>
      <c r="Q2752" s="22"/>
      <c r="S2752" s="22"/>
      <c r="T2752" s="22"/>
      <c r="U2752" s="22"/>
      <c r="V2752" s="22"/>
      <c r="W2752" s="22"/>
      <c r="X2752" s="22"/>
      <c r="Y2752" s="22"/>
      <c r="Z2752" s="22"/>
      <c r="AA2752" s="22"/>
      <c r="AB2752" s="22"/>
    </row>
    <row r="2753" spans="1:28" x14ac:dyDescent="0.25">
      <c r="A2753" s="22"/>
      <c r="B2753" s="22"/>
      <c r="C2753" s="37"/>
      <c r="D2753" s="37"/>
      <c r="E2753" s="37"/>
      <c r="F2753" s="37"/>
      <c r="G2753" s="206"/>
      <c r="H2753" s="22"/>
      <c r="I2753" s="22"/>
      <c r="J2753" s="37"/>
      <c r="K2753" s="37"/>
      <c r="L2753" s="22"/>
      <c r="M2753" s="22"/>
      <c r="N2753" s="22"/>
      <c r="O2753" s="22"/>
      <c r="P2753" s="22"/>
      <c r="Q2753" s="22"/>
      <c r="S2753" s="22"/>
      <c r="T2753" s="22"/>
      <c r="U2753" s="22"/>
      <c r="V2753" s="22"/>
      <c r="W2753" s="22"/>
      <c r="X2753" s="22"/>
      <c r="Y2753" s="22"/>
      <c r="Z2753" s="22"/>
      <c r="AA2753" s="22"/>
      <c r="AB2753" s="22"/>
    </row>
    <row r="2754" spans="1:28" x14ac:dyDescent="0.25">
      <c r="A2754" s="22"/>
      <c r="B2754" s="22"/>
      <c r="C2754" s="37"/>
      <c r="D2754" s="37"/>
      <c r="E2754" s="37"/>
      <c r="F2754" s="37"/>
      <c r="G2754" s="206"/>
      <c r="H2754" s="22"/>
      <c r="I2754" s="22"/>
      <c r="J2754" s="37"/>
      <c r="K2754" s="37"/>
      <c r="L2754" s="22"/>
      <c r="M2754" s="22"/>
      <c r="N2754" s="22"/>
      <c r="O2754" s="22"/>
      <c r="P2754" s="22"/>
      <c r="Q2754" s="22"/>
      <c r="S2754" s="22"/>
      <c r="T2754" s="22"/>
      <c r="U2754" s="22"/>
      <c r="V2754" s="22"/>
      <c r="W2754" s="22"/>
      <c r="X2754" s="22"/>
      <c r="Y2754" s="22"/>
      <c r="Z2754" s="22"/>
      <c r="AA2754" s="22"/>
      <c r="AB2754" s="22"/>
    </row>
    <row r="2755" spans="1:28" x14ac:dyDescent="0.25">
      <c r="A2755" s="22"/>
      <c r="B2755" s="22"/>
      <c r="C2755" s="37"/>
      <c r="D2755" s="37"/>
      <c r="E2755" s="37"/>
      <c r="F2755" s="37"/>
      <c r="G2755" s="206"/>
      <c r="H2755" s="22"/>
      <c r="I2755" s="22"/>
      <c r="J2755" s="37"/>
      <c r="K2755" s="37"/>
      <c r="L2755" s="22"/>
      <c r="M2755" s="22"/>
      <c r="N2755" s="22"/>
      <c r="O2755" s="22"/>
      <c r="P2755" s="22"/>
      <c r="Q2755" s="22"/>
      <c r="S2755" s="22"/>
      <c r="T2755" s="22"/>
      <c r="U2755" s="22"/>
      <c r="V2755" s="22"/>
      <c r="W2755" s="22"/>
      <c r="X2755" s="22"/>
      <c r="Y2755" s="22"/>
      <c r="Z2755" s="22"/>
      <c r="AA2755" s="22"/>
      <c r="AB2755" s="22"/>
    </row>
    <row r="2756" spans="1:28" x14ac:dyDescent="0.25">
      <c r="A2756" s="22"/>
      <c r="B2756" s="22"/>
      <c r="C2756" s="37"/>
      <c r="D2756" s="37"/>
      <c r="E2756" s="37"/>
      <c r="F2756" s="37"/>
      <c r="G2756" s="206"/>
      <c r="H2756" s="22"/>
      <c r="I2756" s="22"/>
      <c r="J2756" s="37"/>
      <c r="K2756" s="37"/>
      <c r="L2756" s="22"/>
      <c r="M2756" s="22"/>
      <c r="N2756" s="22"/>
      <c r="O2756" s="22"/>
      <c r="P2756" s="22"/>
      <c r="Q2756" s="22"/>
      <c r="S2756" s="22"/>
      <c r="T2756" s="22"/>
      <c r="U2756" s="22"/>
      <c r="V2756" s="22"/>
      <c r="W2756" s="22"/>
      <c r="X2756" s="22"/>
      <c r="Y2756" s="22"/>
      <c r="Z2756" s="22"/>
      <c r="AA2756" s="22"/>
      <c r="AB2756" s="22"/>
    </row>
    <row r="2757" spans="1:28" x14ac:dyDescent="0.25">
      <c r="A2757" s="22"/>
      <c r="B2757" s="22"/>
      <c r="C2757" s="37"/>
      <c r="D2757" s="37"/>
      <c r="E2757" s="37"/>
      <c r="F2757" s="37"/>
      <c r="G2757" s="206"/>
      <c r="H2757" s="22"/>
      <c r="I2757" s="22"/>
      <c r="J2757" s="37"/>
      <c r="K2757" s="37"/>
      <c r="L2757" s="22"/>
      <c r="M2757" s="22"/>
      <c r="N2757" s="22"/>
      <c r="O2757" s="22"/>
      <c r="P2757" s="22"/>
      <c r="Q2757" s="22"/>
      <c r="S2757" s="22"/>
      <c r="T2757" s="22"/>
      <c r="U2757" s="22"/>
      <c r="V2757" s="22"/>
      <c r="W2757" s="22"/>
      <c r="X2757" s="22"/>
      <c r="Y2757" s="22"/>
      <c r="Z2757" s="22"/>
      <c r="AA2757" s="22"/>
      <c r="AB2757" s="22"/>
    </row>
    <row r="2758" spans="1:28" x14ac:dyDescent="0.25">
      <c r="A2758" s="22"/>
      <c r="B2758" s="22"/>
      <c r="C2758" s="37"/>
      <c r="D2758" s="37"/>
      <c r="E2758" s="37"/>
      <c r="F2758" s="37"/>
      <c r="G2758" s="206"/>
      <c r="H2758" s="22"/>
      <c r="I2758" s="22"/>
      <c r="J2758" s="37"/>
      <c r="K2758" s="37"/>
      <c r="L2758" s="22"/>
      <c r="M2758" s="22"/>
      <c r="N2758" s="22"/>
      <c r="O2758" s="22"/>
      <c r="P2758" s="22"/>
      <c r="Q2758" s="22"/>
      <c r="S2758" s="22"/>
      <c r="T2758" s="22"/>
      <c r="U2758" s="22"/>
      <c r="V2758" s="22"/>
      <c r="W2758" s="22"/>
      <c r="X2758" s="22"/>
      <c r="Y2758" s="22"/>
      <c r="Z2758" s="22"/>
      <c r="AA2758" s="22"/>
      <c r="AB2758" s="22"/>
    </row>
    <row r="2759" spans="1:28" x14ac:dyDescent="0.25">
      <c r="A2759" s="22"/>
      <c r="B2759" s="22"/>
      <c r="C2759" s="37"/>
      <c r="D2759" s="37"/>
      <c r="E2759" s="37"/>
      <c r="F2759" s="37"/>
      <c r="G2759" s="206"/>
      <c r="H2759" s="22"/>
      <c r="I2759" s="22"/>
      <c r="J2759" s="37"/>
      <c r="K2759" s="37"/>
      <c r="L2759" s="22"/>
      <c r="M2759" s="22"/>
      <c r="N2759" s="22"/>
      <c r="O2759" s="22"/>
      <c r="P2759" s="22"/>
      <c r="Q2759" s="22"/>
      <c r="S2759" s="22"/>
      <c r="T2759" s="22"/>
      <c r="U2759" s="22"/>
      <c r="V2759" s="22"/>
      <c r="W2759" s="22"/>
      <c r="X2759" s="22"/>
      <c r="Y2759" s="22"/>
      <c r="Z2759" s="22"/>
      <c r="AA2759" s="22"/>
      <c r="AB2759" s="22"/>
    </row>
    <row r="2760" spans="1:28" x14ac:dyDescent="0.25">
      <c r="A2760" s="22"/>
      <c r="B2760" s="22"/>
      <c r="C2760" s="37"/>
      <c r="D2760" s="37"/>
      <c r="E2760" s="37"/>
      <c r="F2760" s="37"/>
      <c r="G2760" s="206"/>
      <c r="H2760" s="22"/>
      <c r="I2760" s="22"/>
      <c r="J2760" s="37"/>
      <c r="K2760" s="37"/>
      <c r="L2760" s="22"/>
      <c r="M2760" s="22"/>
      <c r="N2760" s="22"/>
      <c r="O2760" s="22"/>
      <c r="P2760" s="22"/>
      <c r="Q2760" s="22"/>
      <c r="S2760" s="22"/>
      <c r="T2760" s="22"/>
      <c r="U2760" s="22"/>
      <c r="V2760" s="22"/>
      <c r="W2760" s="22"/>
      <c r="X2760" s="22"/>
      <c r="Y2760" s="22"/>
      <c r="Z2760" s="22"/>
      <c r="AA2760" s="22"/>
      <c r="AB2760" s="22"/>
    </row>
    <row r="2761" spans="1:28" x14ac:dyDescent="0.25">
      <c r="A2761" s="22"/>
      <c r="B2761" s="22"/>
      <c r="C2761" s="37"/>
      <c r="D2761" s="37"/>
      <c r="E2761" s="37"/>
      <c r="F2761" s="37"/>
      <c r="G2761" s="206"/>
      <c r="H2761" s="22"/>
      <c r="I2761" s="22"/>
      <c r="J2761" s="37"/>
      <c r="K2761" s="37"/>
      <c r="L2761" s="22"/>
      <c r="M2761" s="22"/>
      <c r="N2761" s="22"/>
      <c r="O2761" s="22"/>
      <c r="P2761" s="22"/>
      <c r="Q2761" s="22"/>
      <c r="S2761" s="22"/>
      <c r="T2761" s="22"/>
      <c r="U2761" s="22"/>
      <c r="V2761" s="22"/>
      <c r="W2761" s="22"/>
      <c r="X2761" s="22"/>
      <c r="Y2761" s="22"/>
      <c r="Z2761" s="22"/>
      <c r="AA2761" s="22"/>
      <c r="AB2761" s="22"/>
    </row>
    <row r="2762" spans="1:28" x14ac:dyDescent="0.25">
      <c r="A2762" s="22"/>
      <c r="B2762" s="22"/>
      <c r="C2762" s="37"/>
      <c r="D2762" s="37"/>
      <c r="E2762" s="37"/>
      <c r="F2762" s="37"/>
      <c r="G2762" s="206"/>
      <c r="H2762" s="22"/>
      <c r="I2762" s="22"/>
      <c r="J2762" s="37"/>
      <c r="K2762" s="37"/>
      <c r="L2762" s="22"/>
      <c r="M2762" s="22"/>
      <c r="N2762" s="22"/>
      <c r="O2762" s="22"/>
      <c r="P2762" s="22"/>
      <c r="Q2762" s="22"/>
      <c r="S2762" s="22"/>
      <c r="T2762" s="22"/>
      <c r="U2762" s="22"/>
      <c r="V2762" s="22"/>
      <c r="W2762" s="22"/>
      <c r="X2762" s="22"/>
      <c r="Y2762" s="22"/>
      <c r="Z2762" s="22"/>
      <c r="AA2762" s="22"/>
      <c r="AB2762" s="22"/>
    </row>
    <row r="2763" spans="1:28" x14ac:dyDescent="0.25">
      <c r="A2763" s="22"/>
      <c r="B2763" s="22"/>
      <c r="C2763" s="37"/>
      <c r="D2763" s="37"/>
      <c r="E2763" s="37"/>
      <c r="F2763" s="37"/>
      <c r="G2763" s="206"/>
      <c r="H2763" s="22"/>
      <c r="I2763" s="22"/>
      <c r="J2763" s="37"/>
      <c r="K2763" s="37"/>
      <c r="L2763" s="22"/>
      <c r="M2763" s="22"/>
      <c r="N2763" s="22"/>
      <c r="O2763" s="22"/>
      <c r="P2763" s="22"/>
      <c r="Q2763" s="22"/>
      <c r="S2763" s="22"/>
      <c r="T2763" s="22"/>
      <c r="U2763" s="22"/>
      <c r="V2763" s="22"/>
      <c r="W2763" s="22"/>
      <c r="X2763" s="22"/>
      <c r="Y2763" s="22"/>
      <c r="Z2763" s="22"/>
      <c r="AA2763" s="22"/>
      <c r="AB2763" s="22"/>
    </row>
    <row r="2764" spans="1:28" x14ac:dyDescent="0.25">
      <c r="A2764" s="22"/>
      <c r="B2764" s="22"/>
      <c r="C2764" s="37"/>
      <c r="D2764" s="37"/>
      <c r="E2764" s="37"/>
      <c r="F2764" s="37"/>
      <c r="G2764" s="206"/>
      <c r="H2764" s="22"/>
      <c r="I2764" s="22"/>
      <c r="J2764" s="37"/>
      <c r="K2764" s="37"/>
      <c r="L2764" s="22"/>
      <c r="M2764" s="22"/>
      <c r="N2764" s="22"/>
      <c r="O2764" s="22"/>
      <c r="P2764" s="22"/>
      <c r="Q2764" s="22"/>
      <c r="S2764" s="22"/>
      <c r="T2764" s="22"/>
      <c r="U2764" s="22"/>
      <c r="V2764" s="22"/>
      <c r="W2764" s="22"/>
      <c r="X2764" s="22"/>
      <c r="Y2764" s="22"/>
      <c r="Z2764" s="22"/>
      <c r="AA2764" s="22"/>
      <c r="AB2764" s="22"/>
    </row>
    <row r="2765" spans="1:28" x14ac:dyDescent="0.25">
      <c r="A2765" s="22"/>
      <c r="B2765" s="22"/>
      <c r="C2765" s="37"/>
      <c r="D2765" s="37"/>
      <c r="E2765" s="37"/>
      <c r="F2765" s="37"/>
      <c r="G2765" s="206"/>
      <c r="H2765" s="22"/>
      <c r="I2765" s="22"/>
      <c r="J2765" s="37"/>
      <c r="K2765" s="37"/>
      <c r="L2765" s="22"/>
      <c r="M2765" s="22"/>
      <c r="N2765" s="22"/>
      <c r="O2765" s="22"/>
      <c r="P2765" s="22"/>
      <c r="Q2765" s="22"/>
      <c r="S2765" s="22"/>
      <c r="T2765" s="22"/>
      <c r="U2765" s="22"/>
      <c r="V2765" s="22"/>
      <c r="W2765" s="22"/>
      <c r="X2765" s="22"/>
      <c r="Y2765" s="22"/>
      <c r="Z2765" s="22"/>
      <c r="AA2765" s="22"/>
      <c r="AB2765" s="22"/>
    </row>
    <row r="2766" spans="1:28" x14ac:dyDescent="0.25">
      <c r="A2766" s="22"/>
      <c r="B2766" s="22"/>
      <c r="C2766" s="37"/>
      <c r="D2766" s="37"/>
      <c r="E2766" s="37"/>
      <c r="F2766" s="37"/>
      <c r="G2766" s="206"/>
      <c r="H2766" s="22"/>
      <c r="I2766" s="22"/>
      <c r="J2766" s="37"/>
      <c r="K2766" s="37"/>
      <c r="L2766" s="22"/>
      <c r="M2766" s="22"/>
      <c r="N2766" s="22"/>
      <c r="O2766" s="22"/>
      <c r="P2766" s="22"/>
      <c r="Q2766" s="22"/>
      <c r="S2766" s="22"/>
      <c r="T2766" s="22"/>
      <c r="U2766" s="22"/>
      <c r="V2766" s="22"/>
      <c r="W2766" s="22"/>
      <c r="X2766" s="22"/>
      <c r="Y2766" s="22"/>
      <c r="Z2766" s="22"/>
      <c r="AA2766" s="22"/>
      <c r="AB2766" s="22"/>
    </row>
    <row r="2767" spans="1:28" x14ac:dyDescent="0.25">
      <c r="A2767" s="22"/>
      <c r="B2767" s="22"/>
      <c r="C2767" s="37"/>
      <c r="D2767" s="37"/>
      <c r="E2767" s="37"/>
      <c r="F2767" s="37"/>
      <c r="G2767" s="206"/>
      <c r="H2767" s="22"/>
      <c r="I2767" s="22"/>
      <c r="J2767" s="37"/>
      <c r="K2767" s="37"/>
      <c r="L2767" s="22"/>
      <c r="M2767" s="22"/>
      <c r="N2767" s="22"/>
      <c r="O2767" s="22"/>
      <c r="P2767" s="22"/>
      <c r="Q2767" s="22"/>
      <c r="S2767" s="22"/>
      <c r="T2767" s="22"/>
      <c r="U2767" s="22"/>
      <c r="V2767" s="22"/>
      <c r="W2767" s="22"/>
      <c r="X2767" s="22"/>
      <c r="Y2767" s="22"/>
      <c r="Z2767" s="22"/>
      <c r="AA2767" s="22"/>
      <c r="AB2767" s="22"/>
    </row>
    <row r="2768" spans="1:28" x14ac:dyDescent="0.25">
      <c r="A2768" s="22"/>
      <c r="B2768" s="22"/>
      <c r="C2768" s="37"/>
      <c r="D2768" s="37"/>
      <c r="E2768" s="37"/>
      <c r="F2768" s="37"/>
      <c r="G2768" s="206"/>
      <c r="H2768" s="22"/>
      <c r="I2768" s="22"/>
      <c r="J2768" s="37"/>
      <c r="K2768" s="37"/>
      <c r="L2768" s="22"/>
      <c r="M2768" s="22"/>
      <c r="N2768" s="22"/>
      <c r="O2768" s="22"/>
      <c r="P2768" s="22"/>
      <c r="Q2768" s="22"/>
      <c r="S2768" s="22"/>
      <c r="T2768" s="22"/>
      <c r="U2768" s="22"/>
      <c r="V2768" s="22"/>
      <c r="W2768" s="22"/>
      <c r="X2768" s="22"/>
      <c r="Y2768" s="22"/>
      <c r="Z2768" s="22"/>
      <c r="AA2768" s="22"/>
      <c r="AB2768" s="22"/>
    </row>
    <row r="2769" spans="1:28" x14ac:dyDescent="0.25">
      <c r="A2769" s="22"/>
      <c r="B2769" s="22"/>
      <c r="C2769" s="37"/>
      <c r="D2769" s="37"/>
      <c r="E2769" s="37"/>
      <c r="F2769" s="37"/>
      <c r="G2769" s="206"/>
      <c r="H2769" s="22"/>
      <c r="I2769" s="22"/>
      <c r="J2769" s="37"/>
      <c r="K2769" s="37"/>
      <c r="L2769" s="22"/>
      <c r="M2769" s="22"/>
      <c r="N2769" s="22"/>
      <c r="O2769" s="22"/>
      <c r="P2769" s="22"/>
      <c r="Q2769" s="22"/>
      <c r="S2769" s="22"/>
      <c r="T2769" s="22"/>
      <c r="U2769" s="22"/>
      <c r="V2769" s="22"/>
      <c r="W2769" s="22"/>
      <c r="X2769" s="22"/>
      <c r="Y2769" s="22"/>
      <c r="Z2769" s="22"/>
      <c r="AA2769" s="22"/>
      <c r="AB2769" s="22"/>
    </row>
    <row r="2770" spans="1:28" x14ac:dyDescent="0.25">
      <c r="A2770" s="22"/>
      <c r="B2770" s="22"/>
      <c r="C2770" s="37"/>
      <c r="D2770" s="37"/>
      <c r="E2770" s="37"/>
      <c r="F2770" s="37"/>
      <c r="G2770" s="206"/>
      <c r="H2770" s="22"/>
      <c r="I2770" s="22"/>
      <c r="J2770" s="37"/>
      <c r="K2770" s="37"/>
      <c r="L2770" s="22"/>
      <c r="M2770" s="22"/>
      <c r="N2770" s="22"/>
      <c r="O2770" s="22"/>
      <c r="P2770" s="22"/>
      <c r="Q2770" s="22"/>
      <c r="S2770" s="22"/>
      <c r="T2770" s="22"/>
      <c r="U2770" s="22"/>
      <c r="V2770" s="22"/>
      <c r="W2770" s="22"/>
      <c r="X2770" s="22"/>
      <c r="Y2770" s="22"/>
      <c r="Z2770" s="22"/>
      <c r="AA2770" s="22"/>
      <c r="AB2770" s="22"/>
    </row>
    <row r="2771" spans="1:28" x14ac:dyDescent="0.25">
      <c r="A2771" s="22"/>
      <c r="B2771" s="22"/>
      <c r="C2771" s="37"/>
      <c r="D2771" s="37"/>
      <c r="E2771" s="37"/>
      <c r="F2771" s="37"/>
      <c r="G2771" s="206"/>
      <c r="H2771" s="22"/>
      <c r="I2771" s="22"/>
      <c r="J2771" s="37"/>
      <c r="K2771" s="37"/>
      <c r="L2771" s="22"/>
      <c r="M2771" s="22"/>
      <c r="N2771" s="22"/>
      <c r="O2771" s="22"/>
      <c r="P2771" s="22"/>
      <c r="Q2771" s="22"/>
      <c r="S2771" s="22"/>
      <c r="T2771" s="22"/>
      <c r="U2771" s="22"/>
      <c r="V2771" s="22"/>
      <c r="W2771" s="22"/>
      <c r="X2771" s="22"/>
      <c r="Y2771" s="22"/>
      <c r="Z2771" s="22"/>
      <c r="AA2771" s="22"/>
      <c r="AB2771" s="22"/>
    </row>
    <row r="2772" spans="1:28" x14ac:dyDescent="0.25">
      <c r="A2772" s="22"/>
      <c r="B2772" s="22"/>
      <c r="C2772" s="37"/>
      <c r="D2772" s="37"/>
      <c r="E2772" s="37"/>
      <c r="F2772" s="37"/>
      <c r="G2772" s="206"/>
      <c r="H2772" s="22"/>
      <c r="I2772" s="22"/>
      <c r="J2772" s="37"/>
      <c r="K2772" s="37"/>
      <c r="L2772" s="22"/>
      <c r="M2772" s="22"/>
      <c r="N2772" s="22"/>
      <c r="O2772" s="22"/>
      <c r="P2772" s="22"/>
      <c r="Q2772" s="22"/>
      <c r="S2772" s="22"/>
      <c r="T2772" s="22"/>
      <c r="U2772" s="22"/>
      <c r="V2772" s="22"/>
      <c r="W2772" s="22"/>
      <c r="X2772" s="22"/>
      <c r="Y2772" s="22"/>
      <c r="Z2772" s="22"/>
      <c r="AA2772" s="22"/>
      <c r="AB2772" s="22"/>
    </row>
    <row r="2773" spans="1:28" x14ac:dyDescent="0.25">
      <c r="A2773" s="22"/>
      <c r="B2773" s="22"/>
      <c r="C2773" s="37"/>
      <c r="D2773" s="37"/>
      <c r="E2773" s="37"/>
      <c r="F2773" s="37"/>
      <c r="G2773" s="206"/>
      <c r="H2773" s="22"/>
      <c r="I2773" s="22"/>
      <c r="J2773" s="37"/>
      <c r="K2773" s="37"/>
      <c r="L2773" s="22"/>
      <c r="M2773" s="22"/>
      <c r="N2773" s="22"/>
      <c r="O2773" s="22"/>
      <c r="P2773" s="22"/>
      <c r="Q2773" s="22"/>
      <c r="S2773" s="22"/>
      <c r="T2773" s="22"/>
      <c r="U2773" s="22"/>
      <c r="V2773" s="22"/>
      <c r="W2773" s="22"/>
      <c r="X2773" s="22"/>
      <c r="Y2773" s="22"/>
      <c r="Z2773" s="22"/>
      <c r="AA2773" s="22"/>
      <c r="AB2773" s="22"/>
    </row>
    <row r="2774" spans="1:28" x14ac:dyDescent="0.25">
      <c r="A2774" s="22"/>
      <c r="B2774" s="22"/>
      <c r="C2774" s="37"/>
      <c r="D2774" s="37"/>
      <c r="E2774" s="37"/>
      <c r="F2774" s="37"/>
      <c r="G2774" s="206"/>
      <c r="H2774" s="22"/>
      <c r="I2774" s="22"/>
      <c r="J2774" s="37"/>
      <c r="K2774" s="37"/>
      <c r="L2774" s="22"/>
      <c r="M2774" s="22"/>
      <c r="N2774" s="22"/>
      <c r="O2774" s="22"/>
      <c r="P2774" s="22"/>
      <c r="Q2774" s="22"/>
      <c r="S2774" s="22"/>
      <c r="T2774" s="22"/>
      <c r="U2774" s="22"/>
      <c r="V2774" s="22"/>
      <c r="W2774" s="22"/>
      <c r="X2774" s="22"/>
      <c r="Y2774" s="22"/>
      <c r="Z2774" s="22"/>
      <c r="AA2774" s="22"/>
      <c r="AB2774" s="22"/>
    </row>
    <row r="2775" spans="1:28" x14ac:dyDescent="0.25">
      <c r="A2775" s="22"/>
      <c r="B2775" s="22"/>
      <c r="C2775" s="37"/>
      <c r="D2775" s="37"/>
      <c r="E2775" s="37"/>
      <c r="F2775" s="37"/>
      <c r="G2775" s="206"/>
      <c r="H2775" s="22"/>
      <c r="I2775" s="22"/>
      <c r="J2775" s="37"/>
      <c r="K2775" s="37"/>
      <c r="L2775" s="22"/>
      <c r="M2775" s="22"/>
      <c r="N2775" s="22"/>
      <c r="O2775" s="22"/>
      <c r="P2775" s="22"/>
      <c r="Q2775" s="22"/>
      <c r="S2775" s="22"/>
      <c r="T2775" s="22"/>
      <c r="U2775" s="22"/>
      <c r="V2775" s="22"/>
      <c r="W2775" s="22"/>
      <c r="X2775" s="22"/>
      <c r="Y2775" s="22"/>
      <c r="Z2775" s="22"/>
      <c r="AA2775" s="22"/>
      <c r="AB2775" s="22"/>
    </row>
    <row r="2776" spans="1:28" x14ac:dyDescent="0.25">
      <c r="A2776" s="22"/>
      <c r="B2776" s="22"/>
      <c r="C2776" s="37"/>
      <c r="D2776" s="37"/>
      <c r="E2776" s="37"/>
      <c r="F2776" s="37"/>
      <c r="G2776" s="206"/>
      <c r="H2776" s="22"/>
      <c r="I2776" s="22"/>
      <c r="J2776" s="37"/>
      <c r="K2776" s="37"/>
      <c r="L2776" s="22"/>
      <c r="M2776" s="22"/>
      <c r="N2776" s="22"/>
      <c r="O2776" s="22"/>
      <c r="P2776" s="22"/>
      <c r="Q2776" s="22"/>
      <c r="S2776" s="22"/>
      <c r="T2776" s="22"/>
      <c r="U2776" s="22"/>
      <c r="V2776" s="22"/>
      <c r="W2776" s="22"/>
      <c r="X2776" s="22"/>
      <c r="Y2776" s="22"/>
      <c r="Z2776" s="22"/>
      <c r="AA2776" s="22"/>
      <c r="AB2776" s="22"/>
    </row>
    <row r="2777" spans="1:28" x14ac:dyDescent="0.25">
      <c r="A2777" s="22"/>
      <c r="B2777" s="22"/>
      <c r="C2777" s="37"/>
      <c r="D2777" s="37"/>
      <c r="E2777" s="37"/>
      <c r="F2777" s="37"/>
      <c r="G2777" s="206"/>
      <c r="H2777" s="22"/>
      <c r="I2777" s="22"/>
      <c r="J2777" s="37"/>
      <c r="K2777" s="37"/>
      <c r="L2777" s="22"/>
      <c r="M2777" s="22"/>
      <c r="N2777" s="22"/>
      <c r="O2777" s="22"/>
      <c r="P2777" s="22"/>
      <c r="Q2777" s="22"/>
      <c r="S2777" s="22"/>
      <c r="T2777" s="22"/>
      <c r="U2777" s="22"/>
      <c r="V2777" s="22"/>
      <c r="W2777" s="22"/>
      <c r="X2777" s="22"/>
      <c r="Y2777" s="22"/>
      <c r="Z2777" s="22"/>
      <c r="AA2777" s="22"/>
      <c r="AB2777" s="22"/>
    </row>
    <row r="2778" spans="1:28" x14ac:dyDescent="0.25">
      <c r="A2778" s="22"/>
      <c r="B2778" s="22"/>
      <c r="C2778" s="37"/>
      <c r="D2778" s="37"/>
      <c r="E2778" s="37"/>
      <c r="F2778" s="37"/>
      <c r="G2778" s="206"/>
      <c r="H2778" s="22"/>
      <c r="I2778" s="22"/>
      <c r="J2778" s="37"/>
      <c r="K2778" s="37"/>
      <c r="L2778" s="22"/>
      <c r="M2778" s="22"/>
      <c r="N2778" s="22"/>
      <c r="O2778" s="22"/>
      <c r="P2778" s="22"/>
      <c r="Q2778" s="22"/>
      <c r="S2778" s="22"/>
      <c r="T2778" s="22"/>
      <c r="U2778" s="22"/>
      <c r="V2778" s="22"/>
      <c r="W2778" s="22"/>
      <c r="X2778" s="22"/>
      <c r="Y2778" s="22"/>
      <c r="Z2778" s="22"/>
      <c r="AA2778" s="22"/>
      <c r="AB2778" s="22"/>
    </row>
    <row r="2779" spans="1:28" x14ac:dyDescent="0.25">
      <c r="A2779" s="22"/>
      <c r="B2779" s="22"/>
      <c r="C2779" s="37"/>
      <c r="D2779" s="37"/>
      <c r="E2779" s="37"/>
      <c r="F2779" s="37"/>
      <c r="G2779" s="206"/>
      <c r="H2779" s="22"/>
      <c r="I2779" s="22"/>
      <c r="J2779" s="37"/>
      <c r="K2779" s="37"/>
      <c r="L2779" s="22"/>
      <c r="M2779" s="22"/>
      <c r="N2779" s="22"/>
      <c r="O2779" s="22"/>
      <c r="P2779" s="22"/>
      <c r="Q2779" s="22"/>
      <c r="S2779" s="22"/>
      <c r="T2779" s="22"/>
      <c r="U2779" s="22"/>
      <c r="V2779" s="22"/>
      <c r="W2779" s="22"/>
      <c r="X2779" s="22"/>
      <c r="Y2779" s="22"/>
      <c r="Z2779" s="22"/>
      <c r="AA2779" s="22"/>
      <c r="AB2779" s="22"/>
    </row>
    <row r="2780" spans="1:28" x14ac:dyDescent="0.25">
      <c r="A2780" s="22"/>
      <c r="B2780" s="22"/>
      <c r="C2780" s="37"/>
      <c r="D2780" s="37"/>
      <c r="E2780" s="37"/>
      <c r="F2780" s="37"/>
      <c r="G2780" s="206"/>
      <c r="H2780" s="22"/>
      <c r="I2780" s="22"/>
      <c r="J2780" s="37"/>
      <c r="K2780" s="37"/>
      <c r="L2780" s="22"/>
      <c r="M2780" s="22"/>
      <c r="N2780" s="22"/>
      <c r="O2780" s="22"/>
      <c r="P2780" s="22"/>
      <c r="Q2780" s="22"/>
      <c r="S2780" s="22"/>
      <c r="T2780" s="22"/>
      <c r="U2780" s="22"/>
      <c r="V2780" s="22"/>
      <c r="W2780" s="22"/>
      <c r="X2780" s="22"/>
      <c r="Y2780" s="22"/>
      <c r="Z2780" s="22"/>
      <c r="AA2780" s="22"/>
      <c r="AB2780" s="22"/>
    </row>
    <row r="2781" spans="1:28" x14ac:dyDescent="0.25">
      <c r="A2781" s="22"/>
      <c r="B2781" s="22"/>
      <c r="C2781" s="37"/>
      <c r="D2781" s="37"/>
      <c r="E2781" s="37"/>
      <c r="F2781" s="37"/>
      <c r="G2781" s="206"/>
      <c r="H2781" s="22"/>
      <c r="I2781" s="22"/>
      <c r="J2781" s="37"/>
      <c r="K2781" s="37"/>
      <c r="L2781" s="22"/>
      <c r="M2781" s="22"/>
      <c r="N2781" s="22"/>
      <c r="O2781" s="22"/>
      <c r="P2781" s="22"/>
      <c r="Q2781" s="22"/>
      <c r="S2781" s="22"/>
      <c r="T2781" s="22"/>
      <c r="U2781" s="22"/>
      <c r="V2781" s="22"/>
      <c r="W2781" s="22"/>
      <c r="X2781" s="22"/>
      <c r="Y2781" s="22"/>
      <c r="Z2781" s="22"/>
      <c r="AA2781" s="22"/>
      <c r="AB2781" s="22"/>
    </row>
    <row r="2782" spans="1:28" x14ac:dyDescent="0.25">
      <c r="A2782" s="22"/>
      <c r="B2782" s="22"/>
      <c r="C2782" s="37"/>
      <c r="D2782" s="37"/>
      <c r="E2782" s="37"/>
      <c r="F2782" s="37"/>
      <c r="G2782" s="206"/>
      <c r="H2782" s="22"/>
      <c r="I2782" s="22"/>
      <c r="J2782" s="37"/>
      <c r="K2782" s="37"/>
      <c r="L2782" s="22"/>
      <c r="M2782" s="22"/>
      <c r="N2782" s="22"/>
      <c r="O2782" s="22"/>
      <c r="P2782" s="22"/>
      <c r="Q2782" s="22"/>
      <c r="S2782" s="22"/>
      <c r="T2782" s="22"/>
      <c r="U2782" s="22"/>
      <c r="V2782" s="22"/>
      <c r="W2782" s="22"/>
      <c r="X2782" s="22"/>
      <c r="Y2782" s="22"/>
      <c r="Z2782" s="22"/>
      <c r="AA2782" s="22"/>
      <c r="AB2782" s="22"/>
    </row>
    <row r="2783" spans="1:28" x14ac:dyDescent="0.25">
      <c r="A2783" s="22"/>
      <c r="B2783" s="22"/>
      <c r="C2783" s="37"/>
      <c r="D2783" s="37"/>
      <c r="E2783" s="37"/>
      <c r="F2783" s="37"/>
      <c r="G2783" s="206"/>
      <c r="H2783" s="22"/>
      <c r="I2783" s="22"/>
      <c r="J2783" s="37"/>
      <c r="K2783" s="37"/>
      <c r="L2783" s="22"/>
      <c r="M2783" s="22"/>
      <c r="N2783" s="22"/>
      <c r="O2783" s="22"/>
      <c r="P2783" s="22"/>
      <c r="Q2783" s="22"/>
      <c r="S2783" s="22"/>
      <c r="T2783" s="22"/>
      <c r="U2783" s="22"/>
      <c r="V2783" s="22"/>
      <c r="W2783" s="22"/>
      <c r="X2783" s="22"/>
      <c r="Y2783" s="22"/>
      <c r="Z2783" s="22"/>
      <c r="AA2783" s="22"/>
      <c r="AB2783" s="22"/>
    </row>
    <row r="2784" spans="1:28" x14ac:dyDescent="0.25">
      <c r="A2784" s="22"/>
      <c r="B2784" s="22"/>
      <c r="C2784" s="37"/>
      <c r="D2784" s="37"/>
      <c r="E2784" s="37"/>
      <c r="F2784" s="37"/>
      <c r="G2784" s="206"/>
      <c r="H2784" s="22"/>
      <c r="I2784" s="22"/>
      <c r="J2784" s="37"/>
      <c r="K2784" s="37"/>
      <c r="L2784" s="22"/>
      <c r="M2784" s="22"/>
      <c r="N2784" s="22"/>
      <c r="O2784" s="22"/>
      <c r="P2784" s="22"/>
      <c r="Q2784" s="22"/>
      <c r="S2784" s="22"/>
      <c r="T2784" s="22"/>
      <c r="U2784" s="22"/>
      <c r="V2784" s="22"/>
      <c r="W2784" s="22"/>
      <c r="X2784" s="22"/>
      <c r="Y2784" s="22"/>
      <c r="Z2784" s="22"/>
      <c r="AA2784" s="22"/>
      <c r="AB2784" s="22"/>
    </row>
    <row r="2785" spans="1:28" x14ac:dyDescent="0.25">
      <c r="A2785" s="22"/>
      <c r="B2785" s="22"/>
      <c r="C2785" s="37"/>
      <c r="D2785" s="37"/>
      <c r="E2785" s="37"/>
      <c r="F2785" s="37"/>
      <c r="G2785" s="206"/>
      <c r="H2785" s="22"/>
      <c r="I2785" s="22"/>
      <c r="J2785" s="37"/>
      <c r="K2785" s="37"/>
      <c r="L2785" s="22"/>
      <c r="M2785" s="22"/>
      <c r="N2785" s="22"/>
      <c r="O2785" s="22"/>
      <c r="P2785" s="22"/>
      <c r="Q2785" s="22"/>
      <c r="S2785" s="22"/>
      <c r="T2785" s="22"/>
      <c r="U2785" s="22"/>
      <c r="V2785" s="22"/>
      <c r="W2785" s="22"/>
      <c r="X2785" s="22"/>
      <c r="Y2785" s="22"/>
      <c r="Z2785" s="22"/>
      <c r="AA2785" s="22"/>
      <c r="AB2785" s="22"/>
    </row>
    <row r="2786" spans="1:28" x14ac:dyDescent="0.25">
      <c r="A2786" s="22"/>
      <c r="B2786" s="22"/>
      <c r="C2786" s="37"/>
      <c r="D2786" s="37"/>
      <c r="E2786" s="37"/>
      <c r="F2786" s="37"/>
      <c r="G2786" s="206"/>
      <c r="H2786" s="22"/>
      <c r="I2786" s="22"/>
      <c r="J2786" s="37"/>
      <c r="K2786" s="37"/>
      <c r="L2786" s="22"/>
      <c r="M2786" s="22"/>
      <c r="N2786" s="22"/>
      <c r="O2786" s="22"/>
      <c r="P2786" s="22"/>
      <c r="Q2786" s="22"/>
      <c r="S2786" s="22"/>
      <c r="T2786" s="22"/>
      <c r="U2786" s="22"/>
      <c r="V2786" s="22"/>
      <c r="W2786" s="22"/>
      <c r="X2786" s="22"/>
      <c r="Y2786" s="22"/>
      <c r="Z2786" s="22"/>
      <c r="AA2786" s="22"/>
      <c r="AB2786" s="22"/>
    </row>
    <row r="2787" spans="1:28" x14ac:dyDescent="0.25">
      <c r="A2787" s="22"/>
      <c r="B2787" s="22"/>
      <c r="C2787" s="37"/>
      <c r="D2787" s="37"/>
      <c r="E2787" s="37"/>
      <c r="F2787" s="37"/>
      <c r="G2787" s="206"/>
      <c r="H2787" s="22"/>
      <c r="I2787" s="22"/>
      <c r="J2787" s="37"/>
      <c r="K2787" s="37"/>
      <c r="L2787" s="22"/>
      <c r="M2787" s="22"/>
      <c r="N2787" s="22"/>
      <c r="O2787" s="22"/>
      <c r="P2787" s="22"/>
      <c r="Q2787" s="22"/>
      <c r="S2787" s="22"/>
      <c r="T2787" s="22"/>
      <c r="U2787" s="22"/>
      <c r="V2787" s="22"/>
      <c r="W2787" s="22"/>
      <c r="X2787" s="22"/>
      <c r="Y2787" s="22"/>
      <c r="Z2787" s="22"/>
      <c r="AA2787" s="22"/>
      <c r="AB2787" s="22"/>
    </row>
    <row r="2788" spans="1:28" x14ac:dyDescent="0.25">
      <c r="A2788" s="22"/>
      <c r="B2788" s="22"/>
      <c r="C2788" s="37"/>
      <c r="D2788" s="37"/>
      <c r="E2788" s="37"/>
      <c r="F2788" s="37"/>
      <c r="G2788" s="206"/>
      <c r="H2788" s="22"/>
      <c r="I2788" s="22"/>
      <c r="J2788" s="37"/>
      <c r="K2788" s="37"/>
      <c r="L2788" s="22"/>
      <c r="M2788" s="22"/>
      <c r="N2788" s="22"/>
      <c r="O2788" s="22"/>
      <c r="P2788" s="22"/>
      <c r="Q2788" s="22"/>
      <c r="S2788" s="22"/>
      <c r="T2788" s="22"/>
      <c r="U2788" s="22"/>
      <c r="V2788" s="22"/>
      <c r="W2788" s="22"/>
      <c r="X2788" s="22"/>
      <c r="Y2788" s="22"/>
      <c r="Z2788" s="22"/>
      <c r="AA2788" s="22"/>
      <c r="AB2788" s="22"/>
    </row>
    <row r="2789" spans="1:28" x14ac:dyDescent="0.25">
      <c r="A2789" s="22"/>
      <c r="B2789" s="22"/>
      <c r="C2789" s="37"/>
      <c r="D2789" s="37"/>
      <c r="E2789" s="37"/>
      <c r="F2789" s="37"/>
      <c r="G2789" s="206"/>
      <c r="H2789" s="22"/>
      <c r="I2789" s="22"/>
      <c r="J2789" s="37"/>
      <c r="K2789" s="37"/>
      <c r="L2789" s="22"/>
      <c r="M2789" s="22"/>
      <c r="N2789" s="22"/>
      <c r="O2789" s="22"/>
      <c r="P2789" s="22"/>
      <c r="Q2789" s="22"/>
      <c r="S2789" s="22"/>
      <c r="T2789" s="22"/>
      <c r="U2789" s="22"/>
      <c r="V2789" s="22"/>
      <c r="W2789" s="22"/>
      <c r="X2789" s="22"/>
      <c r="Y2789" s="22"/>
      <c r="Z2789" s="22"/>
      <c r="AA2789" s="22"/>
      <c r="AB2789" s="22"/>
    </row>
    <row r="2790" spans="1:28" x14ac:dyDescent="0.25">
      <c r="A2790" s="22"/>
      <c r="B2790" s="22"/>
      <c r="C2790" s="37"/>
      <c r="D2790" s="37"/>
      <c r="E2790" s="37"/>
      <c r="F2790" s="37"/>
      <c r="G2790" s="206"/>
      <c r="H2790" s="22"/>
      <c r="I2790" s="22"/>
      <c r="J2790" s="37"/>
      <c r="K2790" s="37"/>
      <c r="L2790" s="22"/>
      <c r="M2790" s="22"/>
      <c r="N2790" s="22"/>
      <c r="O2790" s="22"/>
      <c r="P2790" s="22"/>
      <c r="Q2790" s="22"/>
      <c r="S2790" s="22"/>
      <c r="T2790" s="22"/>
      <c r="U2790" s="22"/>
      <c r="V2790" s="22"/>
      <c r="W2790" s="22"/>
      <c r="X2790" s="22"/>
      <c r="Y2790" s="22"/>
      <c r="Z2790" s="22"/>
      <c r="AA2790" s="22"/>
      <c r="AB2790" s="22"/>
    </row>
    <row r="2791" spans="1:28" x14ac:dyDescent="0.25">
      <c r="A2791" s="22"/>
      <c r="B2791" s="22"/>
      <c r="C2791" s="37"/>
      <c r="D2791" s="37"/>
      <c r="E2791" s="37"/>
      <c r="F2791" s="37"/>
      <c r="G2791" s="206"/>
      <c r="H2791" s="22"/>
      <c r="I2791" s="22"/>
      <c r="J2791" s="37"/>
      <c r="K2791" s="37"/>
      <c r="L2791" s="22"/>
      <c r="M2791" s="22"/>
      <c r="N2791" s="22"/>
      <c r="O2791" s="22"/>
      <c r="P2791" s="22"/>
      <c r="Q2791" s="22"/>
      <c r="S2791" s="22"/>
      <c r="T2791" s="22"/>
      <c r="U2791" s="22"/>
      <c r="V2791" s="22"/>
      <c r="W2791" s="22"/>
      <c r="X2791" s="22"/>
      <c r="Y2791" s="22"/>
      <c r="Z2791" s="22"/>
      <c r="AA2791" s="22"/>
      <c r="AB2791" s="22"/>
    </row>
    <row r="2792" spans="1:28" x14ac:dyDescent="0.25">
      <c r="A2792" s="22"/>
      <c r="B2792" s="22"/>
      <c r="C2792" s="37"/>
      <c r="D2792" s="37"/>
      <c r="E2792" s="37"/>
      <c r="F2792" s="37"/>
      <c r="G2792" s="206"/>
      <c r="H2792" s="22"/>
      <c r="I2792" s="22"/>
      <c r="J2792" s="37"/>
      <c r="K2792" s="37"/>
      <c r="L2792" s="22"/>
      <c r="M2792" s="22"/>
      <c r="N2792" s="22"/>
      <c r="O2792" s="22"/>
      <c r="P2792" s="22"/>
      <c r="Q2792" s="22"/>
      <c r="S2792" s="22"/>
      <c r="T2792" s="22"/>
      <c r="U2792" s="22"/>
      <c r="V2792" s="22"/>
      <c r="W2792" s="22"/>
      <c r="X2792" s="22"/>
      <c r="Y2792" s="22"/>
      <c r="Z2792" s="22"/>
      <c r="AA2792" s="22"/>
      <c r="AB2792" s="22"/>
    </row>
    <row r="2793" spans="1:28" x14ac:dyDescent="0.25">
      <c r="A2793" s="22"/>
      <c r="B2793" s="22"/>
      <c r="C2793" s="37"/>
      <c r="D2793" s="37"/>
      <c r="E2793" s="37"/>
      <c r="F2793" s="37"/>
      <c r="G2793" s="206"/>
      <c r="H2793" s="22"/>
      <c r="I2793" s="22"/>
      <c r="J2793" s="37"/>
      <c r="K2793" s="37"/>
      <c r="L2793" s="22"/>
      <c r="M2793" s="22"/>
      <c r="N2793" s="22"/>
      <c r="O2793" s="22"/>
      <c r="P2793" s="22"/>
      <c r="Q2793" s="22"/>
      <c r="S2793" s="22"/>
      <c r="T2793" s="22"/>
      <c r="U2793" s="22"/>
      <c r="V2793" s="22"/>
      <c r="W2793" s="22"/>
      <c r="X2793" s="22"/>
      <c r="Y2793" s="22"/>
      <c r="Z2793" s="22"/>
      <c r="AA2793" s="22"/>
      <c r="AB2793" s="22"/>
    </row>
    <row r="2794" spans="1:28" x14ac:dyDescent="0.25">
      <c r="A2794" s="22"/>
      <c r="B2794" s="22"/>
      <c r="C2794" s="37"/>
      <c r="D2794" s="37"/>
      <c r="E2794" s="37"/>
      <c r="F2794" s="37"/>
      <c r="G2794" s="206"/>
      <c r="H2794" s="22"/>
      <c r="I2794" s="22"/>
      <c r="J2794" s="37"/>
      <c r="K2794" s="37"/>
      <c r="L2794" s="22"/>
      <c r="M2794" s="22"/>
      <c r="N2794" s="22"/>
      <c r="O2794" s="22"/>
      <c r="P2794" s="22"/>
      <c r="Q2794" s="22"/>
      <c r="S2794" s="22"/>
      <c r="T2794" s="22"/>
      <c r="U2794" s="22"/>
      <c r="V2794" s="22"/>
      <c r="W2794" s="22"/>
      <c r="X2794" s="22"/>
      <c r="Y2794" s="22"/>
      <c r="Z2794" s="22"/>
      <c r="AA2794" s="22"/>
      <c r="AB2794" s="22"/>
    </row>
    <row r="2795" spans="1:28" x14ac:dyDescent="0.25">
      <c r="A2795" s="22"/>
      <c r="B2795" s="22"/>
      <c r="C2795" s="37"/>
      <c r="D2795" s="37"/>
      <c r="E2795" s="37"/>
      <c r="F2795" s="37"/>
      <c r="G2795" s="206"/>
      <c r="H2795" s="22"/>
      <c r="I2795" s="22"/>
      <c r="J2795" s="37"/>
      <c r="K2795" s="37"/>
      <c r="L2795" s="22"/>
      <c r="M2795" s="22"/>
      <c r="N2795" s="22"/>
      <c r="O2795" s="22"/>
      <c r="P2795" s="22"/>
      <c r="Q2795" s="22"/>
      <c r="S2795" s="22"/>
      <c r="T2795" s="22"/>
      <c r="U2795" s="22"/>
      <c r="V2795" s="22"/>
      <c r="W2795" s="22"/>
      <c r="X2795" s="22"/>
      <c r="Y2795" s="22"/>
      <c r="Z2795" s="22"/>
      <c r="AA2795" s="22"/>
      <c r="AB2795" s="22"/>
    </row>
    <row r="2796" spans="1:28" x14ac:dyDescent="0.25">
      <c r="A2796" s="22"/>
      <c r="B2796" s="22"/>
      <c r="C2796" s="37"/>
      <c r="D2796" s="37"/>
      <c r="E2796" s="37"/>
      <c r="F2796" s="37"/>
      <c r="G2796" s="206"/>
      <c r="H2796" s="22"/>
      <c r="I2796" s="22"/>
      <c r="J2796" s="37"/>
      <c r="K2796" s="37"/>
      <c r="L2796" s="22"/>
      <c r="M2796" s="22"/>
      <c r="N2796" s="22"/>
      <c r="O2796" s="22"/>
      <c r="P2796" s="22"/>
      <c r="Q2796" s="22"/>
      <c r="S2796" s="22"/>
      <c r="T2796" s="22"/>
      <c r="U2796" s="22"/>
      <c r="V2796" s="22"/>
      <c r="W2796" s="22"/>
      <c r="X2796" s="22"/>
      <c r="Y2796" s="22"/>
      <c r="Z2796" s="22"/>
      <c r="AA2796" s="22"/>
      <c r="AB2796" s="22"/>
    </row>
    <row r="2797" spans="1:28" x14ac:dyDescent="0.25">
      <c r="A2797" s="22"/>
      <c r="B2797" s="22"/>
      <c r="C2797" s="37"/>
      <c r="D2797" s="37"/>
      <c r="E2797" s="37"/>
      <c r="F2797" s="37"/>
      <c r="G2797" s="206"/>
      <c r="H2797" s="22"/>
      <c r="I2797" s="22"/>
      <c r="J2797" s="37"/>
      <c r="K2797" s="37"/>
      <c r="L2797" s="22"/>
      <c r="M2797" s="22"/>
      <c r="N2797" s="22"/>
      <c r="O2797" s="22"/>
      <c r="P2797" s="22"/>
      <c r="Q2797" s="22"/>
      <c r="S2797" s="22"/>
      <c r="T2797" s="22"/>
      <c r="U2797" s="22"/>
      <c r="V2797" s="22"/>
      <c r="W2797" s="22"/>
      <c r="X2797" s="22"/>
      <c r="Y2797" s="22"/>
      <c r="Z2797" s="22"/>
      <c r="AA2797" s="22"/>
      <c r="AB2797" s="22"/>
    </row>
    <row r="2798" spans="1:28" x14ac:dyDescent="0.25">
      <c r="A2798" s="22"/>
      <c r="B2798" s="22"/>
      <c r="C2798" s="37"/>
      <c r="D2798" s="37"/>
      <c r="E2798" s="37"/>
      <c r="F2798" s="37"/>
      <c r="G2798" s="206"/>
      <c r="H2798" s="22"/>
      <c r="I2798" s="22"/>
      <c r="J2798" s="37"/>
      <c r="K2798" s="37"/>
      <c r="L2798" s="22"/>
      <c r="M2798" s="22"/>
      <c r="N2798" s="22"/>
      <c r="O2798" s="22"/>
      <c r="P2798" s="22"/>
      <c r="Q2798" s="22"/>
      <c r="S2798" s="22"/>
      <c r="T2798" s="22"/>
      <c r="U2798" s="22"/>
      <c r="V2798" s="22"/>
      <c r="W2798" s="22"/>
      <c r="X2798" s="22"/>
      <c r="Y2798" s="22"/>
      <c r="Z2798" s="22"/>
      <c r="AA2798" s="22"/>
      <c r="AB2798" s="22"/>
    </row>
    <row r="2799" spans="1:28" x14ac:dyDescent="0.25">
      <c r="A2799" s="22"/>
      <c r="B2799" s="22"/>
      <c r="C2799" s="37"/>
      <c r="D2799" s="37"/>
      <c r="E2799" s="37"/>
      <c r="F2799" s="37"/>
      <c r="G2799" s="206"/>
      <c r="H2799" s="22"/>
      <c r="I2799" s="22"/>
      <c r="J2799" s="37"/>
      <c r="K2799" s="37"/>
      <c r="L2799" s="22"/>
      <c r="M2799" s="22"/>
      <c r="N2799" s="22"/>
      <c r="O2799" s="22"/>
      <c r="P2799" s="22"/>
      <c r="Q2799" s="22"/>
      <c r="S2799" s="22"/>
      <c r="T2799" s="22"/>
      <c r="U2799" s="22"/>
      <c r="V2799" s="22"/>
      <c r="W2799" s="22"/>
      <c r="X2799" s="22"/>
      <c r="Y2799" s="22"/>
      <c r="Z2799" s="22"/>
      <c r="AA2799" s="22"/>
      <c r="AB2799" s="22"/>
    </row>
    <row r="2800" spans="1:28" x14ac:dyDescent="0.25">
      <c r="A2800" s="22"/>
      <c r="B2800" s="22"/>
      <c r="C2800" s="37"/>
      <c r="D2800" s="37"/>
      <c r="E2800" s="37"/>
      <c r="F2800" s="37"/>
      <c r="G2800" s="206"/>
      <c r="H2800" s="22"/>
      <c r="I2800" s="22"/>
      <c r="J2800" s="37"/>
      <c r="K2800" s="37"/>
      <c r="L2800" s="22"/>
      <c r="M2800" s="22"/>
      <c r="N2800" s="22"/>
      <c r="O2800" s="22"/>
      <c r="P2800" s="22"/>
      <c r="Q2800" s="22"/>
      <c r="S2800" s="22"/>
      <c r="T2800" s="22"/>
      <c r="U2800" s="22"/>
      <c r="V2800" s="22"/>
      <c r="W2800" s="22"/>
      <c r="X2800" s="22"/>
      <c r="Y2800" s="22"/>
      <c r="Z2800" s="22"/>
      <c r="AA2800" s="22"/>
      <c r="AB2800" s="22"/>
    </row>
    <row r="2801" spans="1:28" x14ac:dyDescent="0.25">
      <c r="A2801" s="22"/>
      <c r="B2801" s="22"/>
      <c r="C2801" s="37"/>
      <c r="D2801" s="37"/>
      <c r="E2801" s="37"/>
      <c r="F2801" s="37"/>
      <c r="G2801" s="206"/>
      <c r="H2801" s="22"/>
      <c r="I2801" s="22"/>
      <c r="J2801" s="37"/>
      <c r="K2801" s="37"/>
      <c r="L2801" s="22"/>
      <c r="M2801" s="22"/>
      <c r="N2801" s="22"/>
      <c r="O2801" s="22"/>
      <c r="P2801" s="22"/>
      <c r="Q2801" s="22"/>
      <c r="S2801" s="22"/>
      <c r="T2801" s="22"/>
      <c r="U2801" s="22"/>
      <c r="V2801" s="22"/>
      <c r="W2801" s="22"/>
      <c r="X2801" s="22"/>
      <c r="Y2801" s="22"/>
      <c r="Z2801" s="22"/>
      <c r="AA2801" s="22"/>
      <c r="AB2801" s="22"/>
    </row>
    <row r="2802" spans="1:28" x14ac:dyDescent="0.25">
      <c r="A2802" s="22"/>
      <c r="B2802" s="22"/>
      <c r="C2802" s="37"/>
      <c r="D2802" s="37"/>
      <c r="E2802" s="37"/>
      <c r="F2802" s="37"/>
      <c r="G2802" s="206"/>
      <c r="H2802" s="22"/>
      <c r="I2802" s="22"/>
      <c r="J2802" s="37"/>
      <c r="K2802" s="37"/>
      <c r="L2802" s="22"/>
      <c r="M2802" s="22"/>
      <c r="N2802" s="22"/>
      <c r="O2802" s="22"/>
      <c r="P2802" s="22"/>
      <c r="Q2802" s="22"/>
      <c r="S2802" s="22"/>
      <c r="T2802" s="22"/>
      <c r="U2802" s="22"/>
      <c r="V2802" s="22"/>
      <c r="W2802" s="22"/>
      <c r="X2802" s="22"/>
      <c r="Y2802" s="22"/>
      <c r="Z2802" s="22"/>
      <c r="AA2802" s="22"/>
      <c r="AB2802" s="22"/>
    </row>
    <row r="2803" spans="1:28" x14ac:dyDescent="0.25">
      <c r="A2803" s="22"/>
      <c r="B2803" s="22"/>
      <c r="C2803" s="37"/>
      <c r="D2803" s="37"/>
      <c r="E2803" s="37"/>
      <c r="F2803" s="37"/>
      <c r="G2803" s="206"/>
      <c r="H2803" s="22"/>
      <c r="I2803" s="22"/>
      <c r="J2803" s="37"/>
      <c r="K2803" s="37"/>
      <c r="L2803" s="22"/>
      <c r="M2803" s="22"/>
      <c r="N2803" s="22"/>
      <c r="O2803" s="22"/>
      <c r="P2803" s="22"/>
      <c r="Q2803" s="22"/>
      <c r="S2803" s="22"/>
      <c r="T2803" s="22"/>
      <c r="U2803" s="22"/>
      <c r="V2803" s="22"/>
      <c r="W2803" s="22"/>
      <c r="X2803" s="22"/>
      <c r="Y2803" s="22"/>
      <c r="Z2803" s="22"/>
      <c r="AA2803" s="22"/>
      <c r="AB2803" s="22"/>
    </row>
    <row r="2804" spans="1:28" x14ac:dyDescent="0.25">
      <c r="A2804" s="22"/>
      <c r="B2804" s="22"/>
      <c r="C2804" s="37"/>
      <c r="D2804" s="37"/>
      <c r="E2804" s="37"/>
      <c r="F2804" s="37"/>
      <c r="G2804" s="206"/>
      <c r="H2804" s="22"/>
      <c r="I2804" s="22"/>
      <c r="J2804" s="37"/>
      <c r="K2804" s="37"/>
      <c r="L2804" s="22"/>
      <c r="M2804" s="22"/>
      <c r="N2804" s="22"/>
      <c r="O2804" s="22"/>
      <c r="P2804" s="22"/>
      <c r="Q2804" s="22"/>
      <c r="S2804" s="22"/>
      <c r="T2804" s="22"/>
      <c r="U2804" s="22"/>
      <c r="V2804" s="22"/>
      <c r="W2804" s="22"/>
      <c r="X2804" s="22"/>
      <c r="Y2804" s="22"/>
      <c r="Z2804" s="22"/>
      <c r="AA2804" s="22"/>
      <c r="AB2804" s="22"/>
    </row>
    <row r="2805" spans="1:28" x14ac:dyDescent="0.25">
      <c r="A2805" s="22"/>
      <c r="B2805" s="22"/>
      <c r="C2805" s="37"/>
      <c r="D2805" s="37"/>
      <c r="E2805" s="37"/>
      <c r="F2805" s="37"/>
      <c r="G2805" s="206"/>
      <c r="H2805" s="22"/>
      <c r="I2805" s="22"/>
      <c r="J2805" s="37"/>
      <c r="K2805" s="37"/>
      <c r="L2805" s="22"/>
      <c r="M2805" s="22"/>
      <c r="N2805" s="22"/>
      <c r="O2805" s="22"/>
      <c r="P2805" s="22"/>
      <c r="Q2805" s="22"/>
      <c r="S2805" s="22"/>
      <c r="T2805" s="22"/>
      <c r="U2805" s="22"/>
      <c r="V2805" s="22"/>
      <c r="W2805" s="22"/>
      <c r="X2805" s="22"/>
      <c r="Y2805" s="22"/>
      <c r="Z2805" s="22"/>
      <c r="AA2805" s="22"/>
      <c r="AB2805" s="22"/>
    </row>
    <row r="2806" spans="1:28" x14ac:dyDescent="0.25">
      <c r="A2806" s="22"/>
      <c r="B2806" s="22"/>
      <c r="C2806" s="37"/>
      <c r="D2806" s="37"/>
      <c r="E2806" s="37"/>
      <c r="F2806" s="37"/>
      <c r="G2806" s="206"/>
      <c r="H2806" s="22"/>
      <c r="I2806" s="22"/>
      <c r="J2806" s="37"/>
      <c r="K2806" s="37"/>
      <c r="L2806" s="22"/>
      <c r="M2806" s="22"/>
      <c r="N2806" s="22"/>
      <c r="O2806" s="22"/>
      <c r="P2806" s="22"/>
      <c r="Q2806" s="22"/>
      <c r="S2806" s="22"/>
      <c r="T2806" s="22"/>
      <c r="U2806" s="22"/>
      <c r="V2806" s="22"/>
      <c r="W2806" s="22"/>
      <c r="X2806" s="22"/>
      <c r="Y2806" s="22"/>
      <c r="Z2806" s="22"/>
      <c r="AA2806" s="22"/>
      <c r="AB2806" s="22"/>
    </row>
    <row r="2807" spans="1:28" x14ac:dyDescent="0.25">
      <c r="A2807" s="22"/>
      <c r="B2807" s="22"/>
      <c r="C2807" s="37"/>
      <c r="D2807" s="37"/>
      <c r="E2807" s="37"/>
      <c r="F2807" s="37"/>
      <c r="G2807" s="206"/>
      <c r="H2807" s="22"/>
      <c r="I2807" s="22"/>
      <c r="J2807" s="37"/>
      <c r="K2807" s="37"/>
      <c r="L2807" s="22"/>
      <c r="M2807" s="22"/>
      <c r="N2807" s="22"/>
      <c r="O2807" s="22"/>
      <c r="P2807" s="22"/>
      <c r="Q2807" s="22"/>
      <c r="S2807" s="22"/>
      <c r="T2807" s="22"/>
      <c r="U2807" s="22"/>
      <c r="V2807" s="22"/>
      <c r="W2807" s="22"/>
      <c r="X2807" s="22"/>
      <c r="Y2807" s="22"/>
      <c r="Z2807" s="22"/>
      <c r="AA2807" s="22"/>
      <c r="AB2807" s="22"/>
    </row>
    <row r="2808" spans="1:28" x14ac:dyDescent="0.25">
      <c r="A2808" s="22"/>
      <c r="B2808" s="22"/>
      <c r="C2808" s="37"/>
      <c r="D2808" s="37"/>
      <c r="E2808" s="37"/>
      <c r="F2808" s="37"/>
      <c r="G2808" s="206"/>
      <c r="H2808" s="22"/>
      <c r="I2808" s="22"/>
      <c r="J2808" s="37"/>
      <c r="K2808" s="37"/>
      <c r="L2808" s="22"/>
      <c r="M2808" s="22"/>
      <c r="N2808" s="22"/>
      <c r="O2808" s="22"/>
      <c r="P2808" s="22"/>
      <c r="Q2808" s="22"/>
      <c r="S2808" s="22"/>
      <c r="T2808" s="22"/>
      <c r="U2808" s="22"/>
      <c r="V2808" s="22"/>
      <c r="W2808" s="22"/>
      <c r="X2808" s="22"/>
      <c r="Y2808" s="22"/>
      <c r="Z2808" s="22"/>
      <c r="AA2808" s="22"/>
      <c r="AB2808" s="22"/>
    </row>
    <row r="2809" spans="1:28" x14ac:dyDescent="0.25">
      <c r="A2809" s="22"/>
      <c r="B2809" s="22"/>
      <c r="C2809" s="37"/>
      <c r="D2809" s="37"/>
      <c r="E2809" s="37"/>
      <c r="F2809" s="37"/>
      <c r="G2809" s="206"/>
      <c r="H2809" s="22"/>
      <c r="I2809" s="22"/>
      <c r="J2809" s="37"/>
      <c r="K2809" s="37"/>
      <c r="L2809" s="22"/>
      <c r="M2809" s="22"/>
      <c r="N2809" s="22"/>
      <c r="O2809" s="22"/>
      <c r="P2809" s="22"/>
      <c r="Q2809" s="22"/>
      <c r="S2809" s="22"/>
      <c r="T2809" s="22"/>
      <c r="U2809" s="22"/>
      <c r="V2809" s="22"/>
      <c r="W2809" s="22"/>
      <c r="X2809" s="22"/>
      <c r="Y2809" s="22"/>
      <c r="Z2809" s="22"/>
      <c r="AA2809" s="22"/>
      <c r="AB2809" s="22"/>
    </row>
    <row r="2810" spans="1:28" x14ac:dyDescent="0.25">
      <c r="A2810" s="22"/>
      <c r="B2810" s="22"/>
      <c r="C2810" s="37"/>
      <c r="D2810" s="37"/>
      <c r="E2810" s="37"/>
      <c r="F2810" s="37"/>
      <c r="G2810" s="206"/>
      <c r="H2810" s="22"/>
      <c r="I2810" s="22"/>
      <c r="J2810" s="37"/>
      <c r="K2810" s="37"/>
      <c r="L2810" s="22"/>
      <c r="M2810" s="22"/>
      <c r="N2810" s="22"/>
      <c r="O2810" s="22"/>
      <c r="P2810" s="22"/>
      <c r="Q2810" s="22"/>
      <c r="S2810" s="22"/>
      <c r="T2810" s="22"/>
      <c r="U2810" s="22"/>
      <c r="V2810" s="22"/>
      <c r="W2810" s="22"/>
      <c r="X2810" s="22"/>
      <c r="Y2810" s="22"/>
      <c r="Z2810" s="22"/>
      <c r="AA2810" s="22"/>
      <c r="AB2810" s="22"/>
    </row>
    <row r="2811" spans="1:28" x14ac:dyDescent="0.25">
      <c r="A2811" s="22"/>
      <c r="B2811" s="22"/>
      <c r="C2811" s="37"/>
      <c r="D2811" s="37"/>
      <c r="E2811" s="37"/>
      <c r="F2811" s="37"/>
      <c r="G2811" s="206"/>
      <c r="H2811" s="22"/>
      <c r="I2811" s="22"/>
      <c r="J2811" s="37"/>
      <c r="K2811" s="37"/>
      <c r="L2811" s="22"/>
      <c r="M2811" s="22"/>
      <c r="N2811" s="22"/>
      <c r="O2811" s="22"/>
      <c r="P2811" s="22"/>
      <c r="Q2811" s="22"/>
      <c r="S2811" s="22"/>
      <c r="T2811" s="22"/>
      <c r="U2811" s="22"/>
      <c r="V2811" s="22"/>
      <c r="W2811" s="22"/>
      <c r="X2811" s="22"/>
      <c r="Y2811" s="22"/>
      <c r="Z2811" s="22"/>
      <c r="AA2811" s="22"/>
      <c r="AB2811" s="22"/>
    </row>
    <row r="2812" spans="1:28" x14ac:dyDescent="0.25">
      <c r="A2812" s="22"/>
      <c r="B2812" s="22"/>
      <c r="C2812" s="37"/>
      <c r="D2812" s="37"/>
      <c r="E2812" s="37"/>
      <c r="F2812" s="37"/>
      <c r="G2812" s="206"/>
      <c r="H2812" s="22"/>
      <c r="I2812" s="22"/>
      <c r="J2812" s="37"/>
      <c r="K2812" s="37"/>
      <c r="L2812" s="22"/>
      <c r="M2812" s="22"/>
      <c r="N2812" s="22"/>
      <c r="O2812" s="22"/>
      <c r="P2812" s="22"/>
      <c r="Q2812" s="22"/>
      <c r="S2812" s="22"/>
      <c r="T2812" s="22"/>
      <c r="U2812" s="22"/>
      <c r="V2812" s="22"/>
      <c r="W2812" s="22"/>
      <c r="X2812" s="22"/>
      <c r="Y2812" s="22"/>
      <c r="Z2812" s="22"/>
      <c r="AA2812" s="22"/>
      <c r="AB2812" s="22"/>
    </row>
    <row r="2813" spans="1:28" x14ac:dyDescent="0.25">
      <c r="A2813" s="22"/>
      <c r="B2813" s="22"/>
      <c r="C2813" s="37"/>
      <c r="D2813" s="37"/>
      <c r="E2813" s="37"/>
      <c r="F2813" s="37"/>
      <c r="G2813" s="206"/>
      <c r="H2813" s="22"/>
      <c r="I2813" s="22"/>
      <c r="J2813" s="37"/>
      <c r="K2813" s="37"/>
      <c r="L2813" s="22"/>
      <c r="M2813" s="22"/>
      <c r="N2813" s="22"/>
      <c r="O2813" s="22"/>
      <c r="P2813" s="22"/>
      <c r="Q2813" s="22"/>
      <c r="S2813" s="22"/>
      <c r="T2813" s="22"/>
      <c r="U2813" s="22"/>
      <c r="V2813" s="22"/>
      <c r="W2813" s="22"/>
      <c r="X2813" s="22"/>
      <c r="Y2813" s="22"/>
      <c r="Z2813" s="22"/>
      <c r="AA2813" s="22"/>
      <c r="AB2813" s="22"/>
    </row>
    <row r="2814" spans="1:28" x14ac:dyDescent="0.25">
      <c r="A2814" s="22"/>
      <c r="B2814" s="22"/>
      <c r="C2814" s="37"/>
      <c r="D2814" s="37"/>
      <c r="E2814" s="37"/>
      <c r="F2814" s="37"/>
      <c r="G2814" s="206"/>
      <c r="H2814" s="22"/>
      <c r="I2814" s="22"/>
      <c r="J2814" s="37"/>
      <c r="K2814" s="37"/>
      <c r="L2814" s="22"/>
      <c r="M2814" s="22"/>
      <c r="N2814" s="22"/>
      <c r="O2814" s="22"/>
      <c r="P2814" s="22"/>
      <c r="Q2814" s="22"/>
      <c r="S2814" s="22"/>
      <c r="T2814" s="22"/>
      <c r="U2814" s="22"/>
      <c r="V2814" s="22"/>
      <c r="W2814" s="22"/>
      <c r="X2814" s="22"/>
      <c r="Y2814" s="22"/>
      <c r="Z2814" s="22"/>
      <c r="AA2814" s="22"/>
      <c r="AB2814" s="22"/>
    </row>
    <row r="2815" spans="1:28" x14ac:dyDescent="0.25">
      <c r="A2815" s="22"/>
      <c r="B2815" s="22"/>
      <c r="C2815" s="37"/>
      <c r="D2815" s="37"/>
      <c r="E2815" s="37"/>
      <c r="F2815" s="37"/>
      <c r="G2815" s="206"/>
      <c r="H2815" s="22"/>
      <c r="I2815" s="22"/>
      <c r="J2815" s="37"/>
      <c r="K2815" s="37"/>
      <c r="L2815" s="22"/>
      <c r="M2815" s="22"/>
      <c r="N2815" s="22"/>
      <c r="O2815" s="22"/>
      <c r="P2815" s="22"/>
      <c r="Q2815" s="22"/>
      <c r="S2815" s="22"/>
      <c r="T2815" s="22"/>
      <c r="U2815" s="22"/>
      <c r="V2815" s="22"/>
      <c r="W2815" s="22"/>
      <c r="X2815" s="22"/>
      <c r="Y2815" s="22"/>
      <c r="Z2815" s="22"/>
      <c r="AA2815" s="22"/>
      <c r="AB2815" s="22"/>
    </row>
    <row r="2816" spans="1:28" x14ac:dyDescent="0.25">
      <c r="A2816" s="22"/>
      <c r="B2816" s="22"/>
      <c r="C2816" s="37"/>
      <c r="D2816" s="37"/>
      <c r="E2816" s="37"/>
      <c r="F2816" s="37"/>
      <c r="G2816" s="206"/>
      <c r="H2816" s="22"/>
      <c r="I2816" s="22"/>
      <c r="J2816" s="37"/>
      <c r="K2816" s="37"/>
      <c r="L2816" s="22"/>
      <c r="M2816" s="22"/>
      <c r="N2816" s="22"/>
      <c r="O2816" s="22"/>
      <c r="P2816" s="22"/>
      <c r="Q2816" s="22"/>
      <c r="S2816" s="22"/>
      <c r="T2816" s="22"/>
      <c r="U2816" s="22"/>
      <c r="V2816" s="22"/>
      <c r="W2816" s="22"/>
      <c r="X2816" s="22"/>
      <c r="Y2816" s="22"/>
      <c r="Z2816" s="22"/>
      <c r="AA2816" s="22"/>
      <c r="AB2816" s="22"/>
    </row>
    <row r="2817" spans="1:28" x14ac:dyDescent="0.25">
      <c r="A2817" s="22"/>
      <c r="B2817" s="22"/>
      <c r="C2817" s="37"/>
      <c r="D2817" s="37"/>
      <c r="E2817" s="37"/>
      <c r="F2817" s="37"/>
      <c r="G2817" s="206"/>
      <c r="H2817" s="22"/>
      <c r="I2817" s="22"/>
      <c r="J2817" s="37"/>
      <c r="K2817" s="37"/>
      <c r="L2817" s="22"/>
      <c r="M2817" s="22"/>
      <c r="N2817" s="22"/>
      <c r="O2817" s="22"/>
      <c r="P2817" s="22"/>
      <c r="Q2817" s="22"/>
      <c r="S2817" s="22"/>
      <c r="T2817" s="22"/>
      <c r="U2817" s="22"/>
      <c r="V2817" s="22"/>
      <c r="W2817" s="22"/>
      <c r="X2817" s="22"/>
      <c r="Y2817" s="22"/>
      <c r="Z2817" s="22"/>
      <c r="AA2817" s="22"/>
      <c r="AB2817" s="22"/>
    </row>
    <row r="2818" spans="1:28" x14ac:dyDescent="0.25">
      <c r="A2818" s="22"/>
      <c r="B2818" s="22"/>
      <c r="C2818" s="37"/>
      <c r="D2818" s="37"/>
      <c r="E2818" s="37"/>
      <c r="F2818" s="37"/>
      <c r="G2818" s="206"/>
      <c r="H2818" s="22"/>
      <c r="I2818" s="22"/>
      <c r="J2818" s="37"/>
      <c r="K2818" s="37"/>
      <c r="L2818" s="22"/>
      <c r="M2818" s="22"/>
      <c r="N2818" s="22"/>
      <c r="O2818" s="22"/>
      <c r="P2818" s="22"/>
      <c r="Q2818" s="22"/>
      <c r="S2818" s="22"/>
      <c r="T2818" s="22"/>
      <c r="U2818" s="22"/>
      <c r="V2818" s="22"/>
      <c r="W2818" s="22"/>
      <c r="X2818" s="22"/>
      <c r="Y2818" s="22"/>
      <c r="Z2818" s="22"/>
      <c r="AA2818" s="22"/>
      <c r="AB2818" s="22"/>
    </row>
    <row r="2819" spans="1:28" x14ac:dyDescent="0.25">
      <c r="A2819" s="22"/>
      <c r="B2819" s="22"/>
      <c r="C2819" s="37"/>
      <c r="D2819" s="37"/>
      <c r="E2819" s="37"/>
      <c r="F2819" s="37"/>
      <c r="G2819" s="206"/>
      <c r="H2819" s="22"/>
      <c r="I2819" s="22"/>
      <c r="J2819" s="37"/>
      <c r="K2819" s="37"/>
      <c r="L2819" s="22"/>
      <c r="M2819" s="22"/>
      <c r="N2819" s="22"/>
      <c r="O2819" s="22"/>
      <c r="P2819" s="22"/>
      <c r="Q2819" s="22"/>
      <c r="S2819" s="22"/>
      <c r="T2819" s="22"/>
      <c r="U2819" s="22"/>
      <c r="V2819" s="22"/>
      <c r="W2819" s="22"/>
      <c r="X2819" s="22"/>
      <c r="Y2819" s="22"/>
      <c r="Z2819" s="22"/>
      <c r="AA2819" s="22"/>
      <c r="AB2819" s="22"/>
    </row>
    <row r="2820" spans="1:28" x14ac:dyDescent="0.25">
      <c r="A2820" s="22"/>
      <c r="B2820" s="22"/>
      <c r="C2820" s="37"/>
      <c r="D2820" s="37"/>
      <c r="E2820" s="37"/>
      <c r="F2820" s="37"/>
      <c r="G2820" s="206"/>
      <c r="H2820" s="22"/>
      <c r="I2820" s="22"/>
      <c r="J2820" s="37"/>
      <c r="K2820" s="37"/>
      <c r="L2820" s="22"/>
      <c r="M2820" s="22"/>
      <c r="N2820" s="22"/>
      <c r="O2820" s="22"/>
      <c r="P2820" s="22"/>
      <c r="Q2820" s="22"/>
      <c r="S2820" s="22"/>
      <c r="T2820" s="22"/>
      <c r="U2820" s="22"/>
      <c r="V2820" s="22"/>
      <c r="W2820" s="22"/>
      <c r="X2820" s="22"/>
      <c r="Y2820" s="22"/>
      <c r="Z2820" s="22"/>
      <c r="AA2820" s="22"/>
      <c r="AB2820" s="22"/>
    </row>
    <row r="2821" spans="1:28" x14ac:dyDescent="0.25">
      <c r="A2821" s="22"/>
      <c r="B2821" s="22"/>
      <c r="C2821" s="37"/>
      <c r="D2821" s="37"/>
      <c r="E2821" s="37"/>
      <c r="F2821" s="37"/>
      <c r="G2821" s="206"/>
      <c r="H2821" s="22"/>
      <c r="I2821" s="22"/>
      <c r="J2821" s="37"/>
      <c r="K2821" s="37"/>
      <c r="L2821" s="22"/>
      <c r="M2821" s="22"/>
      <c r="N2821" s="22"/>
      <c r="O2821" s="22"/>
      <c r="P2821" s="22"/>
      <c r="Q2821" s="22"/>
      <c r="S2821" s="22"/>
      <c r="T2821" s="22"/>
      <c r="U2821" s="22"/>
      <c r="V2821" s="22"/>
      <c r="W2821" s="22"/>
      <c r="X2821" s="22"/>
      <c r="Y2821" s="22"/>
      <c r="Z2821" s="22"/>
      <c r="AA2821" s="22"/>
      <c r="AB2821" s="22"/>
    </row>
    <row r="2822" spans="1:28" x14ac:dyDescent="0.25">
      <c r="A2822" s="22"/>
      <c r="B2822" s="22"/>
      <c r="C2822" s="37"/>
      <c r="D2822" s="37"/>
      <c r="E2822" s="37"/>
      <c r="F2822" s="37"/>
      <c r="G2822" s="206"/>
      <c r="H2822" s="22"/>
      <c r="I2822" s="22"/>
      <c r="J2822" s="37"/>
      <c r="K2822" s="37"/>
      <c r="L2822" s="22"/>
      <c r="M2822" s="22"/>
      <c r="N2822" s="22"/>
      <c r="O2822" s="22"/>
      <c r="P2822" s="22"/>
      <c r="Q2822" s="22"/>
      <c r="S2822" s="22"/>
      <c r="T2822" s="22"/>
      <c r="U2822" s="22"/>
      <c r="V2822" s="22"/>
      <c r="W2822" s="22"/>
      <c r="X2822" s="22"/>
      <c r="Y2822" s="22"/>
      <c r="Z2822" s="22"/>
      <c r="AA2822" s="22"/>
      <c r="AB2822" s="22"/>
    </row>
    <row r="2823" spans="1:28" x14ac:dyDescent="0.25">
      <c r="A2823" s="22"/>
      <c r="B2823" s="22"/>
      <c r="C2823" s="37"/>
      <c r="D2823" s="37"/>
      <c r="E2823" s="37"/>
      <c r="F2823" s="37"/>
      <c r="G2823" s="206"/>
      <c r="H2823" s="22"/>
      <c r="I2823" s="22"/>
      <c r="J2823" s="37"/>
      <c r="K2823" s="37"/>
      <c r="L2823" s="22"/>
      <c r="M2823" s="22"/>
      <c r="N2823" s="22"/>
      <c r="O2823" s="22"/>
      <c r="P2823" s="22"/>
      <c r="Q2823" s="22"/>
      <c r="S2823" s="22"/>
      <c r="T2823" s="22"/>
      <c r="U2823" s="22"/>
      <c r="V2823" s="22"/>
      <c r="W2823" s="22"/>
      <c r="X2823" s="22"/>
      <c r="Y2823" s="22"/>
      <c r="Z2823" s="22"/>
      <c r="AA2823" s="22"/>
      <c r="AB2823" s="22"/>
    </row>
    <row r="2824" spans="1:28" x14ac:dyDescent="0.25">
      <c r="A2824" s="22"/>
      <c r="B2824" s="22"/>
      <c r="C2824" s="37"/>
      <c r="D2824" s="37"/>
      <c r="E2824" s="37"/>
      <c r="F2824" s="37"/>
      <c r="G2824" s="206"/>
      <c r="H2824" s="22"/>
      <c r="I2824" s="22"/>
      <c r="J2824" s="37"/>
      <c r="K2824" s="37"/>
      <c r="L2824" s="22"/>
      <c r="M2824" s="22"/>
      <c r="N2824" s="22"/>
      <c r="O2824" s="22"/>
      <c r="P2824" s="22"/>
      <c r="Q2824" s="22"/>
      <c r="S2824" s="22"/>
      <c r="T2824" s="22"/>
      <c r="U2824" s="22"/>
      <c r="V2824" s="22"/>
      <c r="W2824" s="22"/>
      <c r="X2824" s="22"/>
      <c r="Y2824" s="22"/>
      <c r="Z2824" s="22"/>
      <c r="AA2824" s="22"/>
      <c r="AB2824" s="22"/>
    </row>
    <row r="2825" spans="1:28" x14ac:dyDescent="0.25">
      <c r="A2825" s="22"/>
      <c r="B2825" s="22"/>
      <c r="C2825" s="37"/>
      <c r="D2825" s="37"/>
      <c r="E2825" s="37"/>
      <c r="F2825" s="37"/>
      <c r="G2825" s="206"/>
      <c r="H2825" s="22"/>
      <c r="I2825" s="22"/>
      <c r="J2825" s="37"/>
      <c r="K2825" s="37"/>
      <c r="L2825" s="22"/>
      <c r="M2825" s="22"/>
      <c r="N2825" s="22"/>
      <c r="O2825" s="22"/>
      <c r="P2825" s="22"/>
      <c r="Q2825" s="22"/>
      <c r="S2825" s="22"/>
      <c r="T2825" s="22"/>
      <c r="U2825" s="22"/>
      <c r="V2825" s="22"/>
      <c r="W2825" s="22"/>
      <c r="X2825" s="22"/>
      <c r="Y2825" s="22"/>
      <c r="Z2825" s="22"/>
      <c r="AA2825" s="22"/>
      <c r="AB2825" s="22"/>
    </row>
    <row r="2826" spans="1:28" x14ac:dyDescent="0.25">
      <c r="A2826" s="22"/>
      <c r="B2826" s="22"/>
      <c r="C2826" s="37"/>
      <c r="D2826" s="37"/>
      <c r="E2826" s="37"/>
      <c r="F2826" s="37"/>
      <c r="G2826" s="206"/>
      <c r="H2826" s="22"/>
      <c r="I2826" s="22"/>
      <c r="J2826" s="37"/>
      <c r="K2826" s="37"/>
      <c r="L2826" s="22"/>
      <c r="M2826" s="22"/>
      <c r="N2826" s="22"/>
      <c r="O2826" s="22"/>
      <c r="P2826" s="22"/>
      <c r="Q2826" s="22"/>
      <c r="S2826" s="22"/>
      <c r="T2826" s="22"/>
      <c r="U2826" s="22"/>
      <c r="V2826" s="22"/>
      <c r="W2826" s="22"/>
      <c r="X2826" s="22"/>
      <c r="Y2826" s="22"/>
      <c r="Z2826" s="22"/>
      <c r="AA2826" s="22"/>
      <c r="AB2826" s="22"/>
    </row>
    <row r="2827" spans="1:28" x14ac:dyDescent="0.25">
      <c r="A2827" s="22"/>
      <c r="B2827" s="22"/>
      <c r="C2827" s="37"/>
      <c r="D2827" s="37"/>
      <c r="E2827" s="37"/>
      <c r="F2827" s="37"/>
      <c r="G2827" s="206"/>
      <c r="H2827" s="22"/>
      <c r="I2827" s="22"/>
      <c r="J2827" s="37"/>
      <c r="K2827" s="37"/>
      <c r="L2827" s="22"/>
      <c r="M2827" s="22"/>
      <c r="N2827" s="22"/>
      <c r="O2827" s="22"/>
      <c r="P2827" s="22"/>
      <c r="Q2827" s="22"/>
      <c r="S2827" s="22"/>
      <c r="T2827" s="22"/>
      <c r="U2827" s="22"/>
      <c r="V2827" s="22"/>
      <c r="W2827" s="22"/>
      <c r="X2827" s="22"/>
      <c r="Y2827" s="22"/>
      <c r="Z2827" s="22"/>
      <c r="AA2827" s="22"/>
      <c r="AB2827" s="22"/>
    </row>
    <row r="2828" spans="1:28" x14ac:dyDescent="0.25">
      <c r="A2828" s="22"/>
      <c r="B2828" s="22"/>
      <c r="C2828" s="37"/>
      <c r="D2828" s="37"/>
      <c r="E2828" s="37"/>
      <c r="F2828" s="37"/>
      <c r="G2828" s="206"/>
      <c r="H2828" s="22"/>
      <c r="I2828" s="22"/>
      <c r="J2828" s="37"/>
      <c r="K2828" s="37"/>
      <c r="L2828" s="22"/>
      <c r="M2828" s="22"/>
      <c r="N2828" s="22"/>
      <c r="O2828" s="22"/>
      <c r="P2828" s="22"/>
      <c r="Q2828" s="22"/>
      <c r="S2828" s="22"/>
      <c r="T2828" s="22"/>
      <c r="U2828" s="22"/>
      <c r="V2828" s="22"/>
      <c r="W2828" s="22"/>
      <c r="X2828" s="22"/>
      <c r="Y2828" s="22"/>
      <c r="Z2828" s="22"/>
      <c r="AA2828" s="22"/>
      <c r="AB2828" s="22"/>
    </row>
    <row r="2829" spans="1:28" x14ac:dyDescent="0.25">
      <c r="A2829" s="22"/>
      <c r="B2829" s="22"/>
      <c r="C2829" s="37"/>
      <c r="D2829" s="37"/>
      <c r="E2829" s="37"/>
      <c r="F2829" s="37"/>
      <c r="G2829" s="206"/>
      <c r="H2829" s="22"/>
      <c r="I2829" s="22"/>
      <c r="J2829" s="37"/>
      <c r="K2829" s="37"/>
      <c r="L2829" s="22"/>
      <c r="M2829" s="22"/>
      <c r="N2829" s="22"/>
      <c r="O2829" s="22"/>
      <c r="P2829" s="22"/>
      <c r="Q2829" s="22"/>
      <c r="S2829" s="22"/>
      <c r="T2829" s="22"/>
      <c r="U2829" s="22"/>
      <c r="V2829" s="22"/>
      <c r="W2829" s="22"/>
      <c r="X2829" s="22"/>
      <c r="Y2829" s="22"/>
      <c r="Z2829" s="22"/>
      <c r="AA2829" s="22"/>
      <c r="AB2829" s="22"/>
    </row>
    <row r="2830" spans="1:28" x14ac:dyDescent="0.25">
      <c r="A2830" s="22"/>
      <c r="B2830" s="22"/>
      <c r="C2830" s="37"/>
      <c r="D2830" s="37"/>
      <c r="E2830" s="37"/>
      <c r="F2830" s="37"/>
      <c r="G2830" s="206"/>
      <c r="H2830" s="22"/>
      <c r="I2830" s="22"/>
      <c r="J2830" s="37"/>
      <c r="K2830" s="37"/>
      <c r="L2830" s="22"/>
      <c r="M2830" s="22"/>
      <c r="N2830" s="22"/>
      <c r="O2830" s="22"/>
      <c r="P2830" s="22"/>
      <c r="Q2830" s="22"/>
      <c r="S2830" s="22"/>
      <c r="T2830" s="22"/>
      <c r="U2830" s="22"/>
      <c r="V2830" s="22"/>
      <c r="W2830" s="22"/>
      <c r="X2830" s="22"/>
      <c r="Y2830" s="22"/>
      <c r="Z2830" s="22"/>
      <c r="AA2830" s="22"/>
      <c r="AB2830" s="22"/>
    </row>
    <row r="2831" spans="1:28" x14ac:dyDescent="0.25">
      <c r="A2831" s="22"/>
      <c r="B2831" s="22"/>
      <c r="C2831" s="37"/>
      <c r="D2831" s="37"/>
      <c r="E2831" s="37"/>
      <c r="F2831" s="37"/>
      <c r="G2831" s="206"/>
      <c r="H2831" s="22"/>
      <c r="I2831" s="22"/>
      <c r="J2831" s="37"/>
      <c r="K2831" s="37"/>
      <c r="L2831" s="22"/>
      <c r="M2831" s="22"/>
      <c r="N2831" s="22"/>
      <c r="O2831" s="22"/>
      <c r="P2831" s="22"/>
      <c r="Q2831" s="22"/>
      <c r="S2831" s="22"/>
      <c r="T2831" s="22"/>
      <c r="U2831" s="22"/>
      <c r="V2831" s="22"/>
      <c r="W2831" s="22"/>
      <c r="X2831" s="22"/>
      <c r="Y2831" s="22"/>
      <c r="Z2831" s="22"/>
      <c r="AA2831" s="22"/>
      <c r="AB2831" s="22"/>
    </row>
    <row r="2832" spans="1:28" x14ac:dyDescent="0.25">
      <c r="A2832" s="22"/>
      <c r="B2832" s="22"/>
      <c r="C2832" s="37"/>
      <c r="D2832" s="37"/>
      <c r="E2832" s="37"/>
      <c r="F2832" s="37"/>
      <c r="G2832" s="206"/>
      <c r="H2832" s="22"/>
      <c r="I2832" s="22"/>
      <c r="J2832" s="37"/>
      <c r="K2832" s="37"/>
      <c r="L2832" s="22"/>
      <c r="M2832" s="22"/>
      <c r="N2832" s="22"/>
      <c r="O2832" s="22"/>
      <c r="P2832" s="22"/>
      <c r="Q2832" s="22"/>
      <c r="S2832" s="22"/>
      <c r="T2832" s="22"/>
      <c r="U2832" s="22"/>
      <c r="V2832" s="22"/>
      <c r="W2832" s="22"/>
      <c r="X2832" s="22"/>
      <c r="Y2832" s="22"/>
      <c r="Z2832" s="22"/>
      <c r="AA2832" s="22"/>
      <c r="AB2832" s="22"/>
    </row>
    <row r="2833" spans="1:28" x14ac:dyDescent="0.25">
      <c r="A2833" s="22"/>
      <c r="B2833" s="22"/>
      <c r="C2833" s="37"/>
      <c r="D2833" s="37"/>
      <c r="E2833" s="37"/>
      <c r="F2833" s="37"/>
      <c r="G2833" s="206"/>
      <c r="H2833" s="22"/>
      <c r="I2833" s="22"/>
      <c r="J2833" s="37"/>
      <c r="K2833" s="37"/>
      <c r="L2833" s="22"/>
      <c r="M2833" s="22"/>
      <c r="N2833" s="22"/>
      <c r="O2833" s="22"/>
      <c r="P2833" s="22"/>
      <c r="Q2833" s="22"/>
      <c r="S2833" s="22"/>
      <c r="T2833" s="22"/>
      <c r="U2833" s="22"/>
      <c r="V2833" s="22"/>
      <c r="W2833" s="22"/>
      <c r="X2833" s="22"/>
      <c r="Y2833" s="22"/>
      <c r="Z2833" s="22"/>
      <c r="AA2833" s="22"/>
      <c r="AB2833" s="22"/>
    </row>
    <row r="2834" spans="1:28" x14ac:dyDescent="0.25">
      <c r="A2834" s="22"/>
      <c r="B2834" s="22"/>
      <c r="C2834" s="37"/>
      <c r="D2834" s="37"/>
      <c r="E2834" s="37"/>
      <c r="F2834" s="37"/>
      <c r="G2834" s="206"/>
      <c r="H2834" s="22"/>
      <c r="I2834" s="22"/>
      <c r="J2834" s="37"/>
      <c r="K2834" s="37"/>
      <c r="L2834" s="22"/>
      <c r="M2834" s="22"/>
      <c r="N2834" s="22"/>
      <c r="O2834" s="22"/>
      <c r="P2834" s="22"/>
      <c r="Q2834" s="22"/>
      <c r="S2834" s="22"/>
      <c r="T2834" s="22"/>
      <c r="U2834" s="22"/>
      <c r="V2834" s="22"/>
      <c r="W2834" s="22"/>
      <c r="X2834" s="22"/>
      <c r="Y2834" s="22"/>
      <c r="Z2834" s="22"/>
      <c r="AA2834" s="22"/>
      <c r="AB2834" s="22"/>
    </row>
    <row r="2835" spans="1:28" x14ac:dyDescent="0.25">
      <c r="A2835" s="22"/>
      <c r="B2835" s="22"/>
      <c r="C2835" s="37"/>
      <c r="D2835" s="37"/>
      <c r="E2835" s="37"/>
      <c r="F2835" s="37"/>
      <c r="G2835" s="206"/>
      <c r="H2835" s="22"/>
      <c r="I2835" s="22"/>
      <c r="J2835" s="37"/>
      <c r="K2835" s="37"/>
      <c r="L2835" s="22"/>
      <c r="M2835" s="22"/>
      <c r="N2835" s="22"/>
      <c r="O2835" s="22"/>
      <c r="P2835" s="22"/>
      <c r="Q2835" s="22"/>
      <c r="S2835" s="22"/>
      <c r="T2835" s="22"/>
      <c r="U2835" s="22"/>
      <c r="V2835" s="22"/>
      <c r="W2835" s="22"/>
      <c r="X2835" s="22"/>
      <c r="Y2835" s="22"/>
      <c r="Z2835" s="22"/>
      <c r="AA2835" s="22"/>
      <c r="AB2835" s="22"/>
    </row>
    <row r="2836" spans="1:28" x14ac:dyDescent="0.25">
      <c r="A2836" s="22"/>
      <c r="B2836" s="22"/>
      <c r="C2836" s="37"/>
      <c r="D2836" s="37"/>
      <c r="E2836" s="37"/>
      <c r="F2836" s="37"/>
      <c r="G2836" s="206"/>
      <c r="H2836" s="22"/>
      <c r="I2836" s="22"/>
      <c r="J2836" s="37"/>
      <c r="K2836" s="37"/>
      <c r="L2836" s="22"/>
      <c r="M2836" s="22"/>
      <c r="N2836" s="22"/>
      <c r="O2836" s="22"/>
      <c r="P2836" s="22"/>
      <c r="Q2836" s="22"/>
      <c r="S2836" s="22"/>
      <c r="T2836" s="22"/>
      <c r="U2836" s="22"/>
      <c r="V2836" s="22"/>
      <c r="W2836" s="22"/>
      <c r="X2836" s="22"/>
      <c r="Y2836" s="22"/>
      <c r="Z2836" s="22"/>
      <c r="AA2836" s="22"/>
      <c r="AB2836" s="22"/>
    </row>
    <row r="2837" spans="1:28" x14ac:dyDescent="0.25">
      <c r="A2837" s="22"/>
      <c r="B2837" s="22"/>
      <c r="C2837" s="37"/>
      <c r="D2837" s="37"/>
      <c r="E2837" s="37"/>
      <c r="F2837" s="37"/>
      <c r="G2837" s="206"/>
      <c r="H2837" s="22"/>
      <c r="I2837" s="22"/>
      <c r="J2837" s="37"/>
      <c r="K2837" s="37"/>
      <c r="L2837" s="22"/>
      <c r="M2837" s="22"/>
      <c r="N2837" s="22"/>
      <c r="O2837" s="22"/>
      <c r="P2837" s="22"/>
      <c r="Q2837" s="22"/>
      <c r="S2837" s="22"/>
      <c r="T2837" s="22"/>
      <c r="U2837" s="22"/>
      <c r="V2837" s="22"/>
      <c r="W2837" s="22"/>
      <c r="X2837" s="22"/>
      <c r="Y2837" s="22"/>
      <c r="Z2837" s="22"/>
      <c r="AA2837" s="22"/>
      <c r="AB2837" s="22"/>
    </row>
    <row r="2838" spans="1:28" x14ac:dyDescent="0.25">
      <c r="A2838" s="22"/>
      <c r="B2838" s="22"/>
      <c r="C2838" s="37"/>
      <c r="D2838" s="37"/>
      <c r="E2838" s="37"/>
      <c r="F2838" s="37"/>
      <c r="G2838" s="206"/>
      <c r="H2838" s="22"/>
      <c r="I2838" s="22"/>
      <c r="J2838" s="37"/>
      <c r="K2838" s="37"/>
      <c r="L2838" s="22"/>
      <c r="M2838" s="22"/>
      <c r="N2838" s="22"/>
      <c r="O2838" s="22"/>
      <c r="P2838" s="22"/>
      <c r="Q2838" s="22"/>
      <c r="S2838" s="22"/>
      <c r="T2838" s="22"/>
      <c r="U2838" s="22"/>
      <c r="V2838" s="22"/>
      <c r="W2838" s="22"/>
      <c r="X2838" s="22"/>
      <c r="Y2838" s="22"/>
      <c r="Z2838" s="22"/>
      <c r="AA2838" s="22"/>
      <c r="AB2838" s="22"/>
    </row>
    <row r="2839" spans="1:28" x14ac:dyDescent="0.25">
      <c r="A2839" s="22"/>
      <c r="B2839" s="22"/>
      <c r="C2839" s="37"/>
      <c r="D2839" s="37"/>
      <c r="E2839" s="37"/>
      <c r="F2839" s="37"/>
      <c r="G2839" s="206"/>
      <c r="H2839" s="22"/>
      <c r="I2839" s="22"/>
      <c r="J2839" s="37"/>
      <c r="K2839" s="37"/>
      <c r="L2839" s="22"/>
      <c r="M2839" s="22"/>
      <c r="N2839" s="22"/>
      <c r="O2839" s="22"/>
      <c r="P2839" s="22"/>
      <c r="Q2839" s="22"/>
      <c r="S2839" s="22"/>
      <c r="T2839" s="22"/>
      <c r="U2839" s="22"/>
      <c r="V2839" s="22"/>
      <c r="W2839" s="22"/>
      <c r="X2839" s="22"/>
      <c r="Y2839" s="22"/>
      <c r="Z2839" s="22"/>
      <c r="AA2839" s="22"/>
      <c r="AB2839" s="22"/>
    </row>
    <row r="2840" spans="1:28" x14ac:dyDescent="0.25">
      <c r="A2840" s="22"/>
      <c r="B2840" s="22"/>
      <c r="C2840" s="37"/>
      <c r="D2840" s="37"/>
      <c r="E2840" s="37"/>
      <c r="F2840" s="37"/>
      <c r="G2840" s="206"/>
      <c r="H2840" s="22"/>
      <c r="I2840" s="22"/>
      <c r="J2840" s="37"/>
      <c r="K2840" s="37"/>
      <c r="L2840" s="22"/>
      <c r="M2840" s="22"/>
      <c r="N2840" s="22"/>
      <c r="O2840" s="22"/>
      <c r="P2840" s="22"/>
      <c r="Q2840" s="22"/>
      <c r="S2840" s="22"/>
      <c r="T2840" s="22"/>
      <c r="U2840" s="22"/>
      <c r="V2840" s="22"/>
      <c r="W2840" s="22"/>
      <c r="X2840" s="22"/>
      <c r="Y2840" s="22"/>
      <c r="Z2840" s="22"/>
      <c r="AA2840" s="22"/>
      <c r="AB2840" s="22"/>
    </row>
    <row r="2841" spans="1:28" x14ac:dyDescent="0.25">
      <c r="A2841" s="22"/>
      <c r="B2841" s="22"/>
      <c r="C2841" s="37"/>
      <c r="D2841" s="37"/>
      <c r="E2841" s="37"/>
      <c r="F2841" s="37"/>
      <c r="G2841" s="206"/>
      <c r="H2841" s="22"/>
      <c r="I2841" s="22"/>
      <c r="J2841" s="37"/>
      <c r="K2841" s="37"/>
      <c r="L2841" s="22"/>
      <c r="M2841" s="22"/>
      <c r="N2841" s="22"/>
      <c r="O2841" s="22"/>
      <c r="P2841" s="22"/>
      <c r="Q2841" s="22"/>
      <c r="S2841" s="22"/>
      <c r="T2841" s="22"/>
      <c r="U2841" s="22"/>
      <c r="V2841" s="22"/>
      <c r="W2841" s="22"/>
      <c r="X2841" s="22"/>
      <c r="Y2841" s="22"/>
      <c r="Z2841" s="22"/>
      <c r="AA2841" s="22"/>
      <c r="AB2841" s="22"/>
    </row>
    <row r="2842" spans="1:28" x14ac:dyDescent="0.25">
      <c r="A2842" s="22"/>
      <c r="B2842" s="22"/>
      <c r="C2842" s="37"/>
      <c r="D2842" s="37"/>
      <c r="E2842" s="37"/>
      <c r="F2842" s="37"/>
      <c r="G2842" s="206"/>
      <c r="H2842" s="22"/>
      <c r="I2842" s="22"/>
      <c r="J2842" s="37"/>
      <c r="K2842" s="37"/>
      <c r="L2842" s="22"/>
      <c r="M2842" s="22"/>
      <c r="N2842" s="22"/>
      <c r="O2842" s="22"/>
      <c r="P2842" s="22"/>
      <c r="Q2842" s="22"/>
      <c r="S2842" s="22"/>
      <c r="T2842" s="22"/>
      <c r="U2842" s="22"/>
      <c r="V2842" s="22"/>
      <c r="W2842" s="22"/>
      <c r="X2842" s="22"/>
      <c r="Y2842" s="22"/>
      <c r="Z2842" s="22"/>
      <c r="AA2842" s="22"/>
      <c r="AB2842" s="22"/>
    </row>
    <row r="2843" spans="1:28" x14ac:dyDescent="0.25">
      <c r="A2843" s="22"/>
      <c r="B2843" s="22"/>
      <c r="C2843" s="37"/>
      <c r="D2843" s="37"/>
      <c r="E2843" s="37"/>
      <c r="F2843" s="37"/>
      <c r="G2843" s="206"/>
      <c r="H2843" s="22"/>
      <c r="I2843" s="22"/>
      <c r="J2843" s="37"/>
      <c r="K2843" s="37"/>
      <c r="L2843" s="22"/>
      <c r="M2843" s="22"/>
      <c r="N2843" s="22"/>
      <c r="O2843" s="22"/>
      <c r="P2843" s="22"/>
      <c r="Q2843" s="22"/>
      <c r="S2843" s="22"/>
      <c r="T2843" s="22"/>
      <c r="U2843" s="22"/>
      <c r="V2843" s="22"/>
      <c r="W2843" s="22"/>
      <c r="X2843" s="22"/>
      <c r="Y2843" s="22"/>
      <c r="Z2843" s="22"/>
      <c r="AA2843" s="22"/>
      <c r="AB2843" s="22"/>
    </row>
    <row r="2844" spans="1:28" x14ac:dyDescent="0.25">
      <c r="A2844" s="22"/>
      <c r="B2844" s="22"/>
      <c r="C2844" s="37"/>
      <c r="D2844" s="37"/>
      <c r="E2844" s="37"/>
      <c r="F2844" s="37"/>
      <c r="G2844" s="206"/>
      <c r="H2844" s="22"/>
      <c r="I2844" s="22"/>
      <c r="J2844" s="37"/>
      <c r="K2844" s="37"/>
      <c r="L2844" s="22"/>
      <c r="M2844" s="22"/>
      <c r="N2844" s="22"/>
      <c r="O2844" s="22"/>
      <c r="P2844" s="22"/>
      <c r="Q2844" s="22"/>
      <c r="S2844" s="22"/>
      <c r="T2844" s="22"/>
      <c r="U2844" s="22"/>
      <c r="V2844" s="22"/>
      <c r="W2844" s="22"/>
      <c r="X2844" s="22"/>
      <c r="Y2844" s="22"/>
      <c r="Z2844" s="22"/>
      <c r="AA2844" s="22"/>
      <c r="AB2844" s="22"/>
    </row>
    <row r="2845" spans="1:28" x14ac:dyDescent="0.25">
      <c r="A2845" s="22"/>
      <c r="B2845" s="22"/>
      <c r="C2845" s="37"/>
      <c r="D2845" s="37"/>
      <c r="E2845" s="37"/>
      <c r="F2845" s="37"/>
      <c r="G2845" s="206"/>
      <c r="H2845" s="22"/>
      <c r="I2845" s="22"/>
      <c r="J2845" s="37"/>
      <c r="K2845" s="37"/>
      <c r="L2845" s="22"/>
      <c r="M2845" s="22"/>
      <c r="N2845" s="22"/>
      <c r="O2845" s="22"/>
      <c r="P2845" s="22"/>
      <c r="Q2845" s="22"/>
      <c r="S2845" s="22"/>
      <c r="T2845" s="22"/>
      <c r="U2845" s="22"/>
      <c r="V2845" s="22"/>
      <c r="W2845" s="22"/>
      <c r="X2845" s="22"/>
      <c r="Y2845" s="22"/>
      <c r="Z2845" s="22"/>
      <c r="AA2845" s="22"/>
      <c r="AB2845" s="22"/>
    </row>
    <row r="2846" spans="1:28" x14ac:dyDescent="0.25">
      <c r="A2846" s="22"/>
      <c r="B2846" s="22"/>
      <c r="C2846" s="37"/>
      <c r="D2846" s="37"/>
      <c r="E2846" s="37"/>
      <c r="F2846" s="37"/>
      <c r="G2846" s="206"/>
      <c r="H2846" s="22"/>
      <c r="I2846" s="22"/>
      <c r="J2846" s="37"/>
      <c r="K2846" s="37"/>
      <c r="L2846" s="22"/>
      <c r="M2846" s="22"/>
      <c r="N2846" s="22"/>
      <c r="O2846" s="22"/>
      <c r="P2846" s="22"/>
      <c r="Q2846" s="22"/>
      <c r="S2846" s="22"/>
      <c r="T2846" s="22"/>
      <c r="U2846" s="22"/>
      <c r="V2846" s="22"/>
      <c r="W2846" s="22"/>
      <c r="X2846" s="22"/>
      <c r="Y2846" s="22"/>
      <c r="Z2846" s="22"/>
      <c r="AA2846" s="22"/>
      <c r="AB2846" s="22"/>
    </row>
    <row r="2847" spans="1:28" x14ac:dyDescent="0.25">
      <c r="A2847" s="22"/>
      <c r="B2847" s="22"/>
      <c r="C2847" s="37"/>
      <c r="D2847" s="37"/>
      <c r="E2847" s="37"/>
      <c r="F2847" s="37"/>
      <c r="G2847" s="206"/>
      <c r="H2847" s="22"/>
      <c r="I2847" s="22"/>
      <c r="J2847" s="37"/>
      <c r="K2847" s="37"/>
      <c r="L2847" s="22"/>
      <c r="M2847" s="22"/>
      <c r="N2847" s="22"/>
      <c r="O2847" s="22"/>
      <c r="P2847" s="22"/>
      <c r="Q2847" s="22"/>
      <c r="S2847" s="22"/>
      <c r="T2847" s="22"/>
      <c r="U2847" s="22"/>
      <c r="V2847" s="22"/>
      <c r="W2847" s="22"/>
      <c r="X2847" s="22"/>
      <c r="Y2847" s="22"/>
      <c r="Z2847" s="22"/>
      <c r="AA2847" s="22"/>
      <c r="AB2847" s="22"/>
    </row>
    <row r="2848" spans="1:28" x14ac:dyDescent="0.25">
      <c r="A2848" s="22"/>
      <c r="B2848" s="22"/>
      <c r="C2848" s="37"/>
      <c r="D2848" s="37"/>
      <c r="E2848" s="37"/>
      <c r="F2848" s="37"/>
      <c r="G2848" s="206"/>
      <c r="H2848" s="22"/>
      <c r="I2848" s="22"/>
      <c r="J2848" s="37"/>
      <c r="K2848" s="37"/>
      <c r="L2848" s="22"/>
      <c r="M2848" s="22"/>
      <c r="N2848" s="22"/>
      <c r="O2848" s="22"/>
      <c r="P2848" s="22"/>
      <c r="Q2848" s="22"/>
      <c r="S2848" s="22"/>
      <c r="T2848" s="22"/>
      <c r="U2848" s="22"/>
      <c r="V2848" s="22"/>
      <c r="W2848" s="22"/>
      <c r="X2848" s="22"/>
      <c r="Y2848" s="22"/>
      <c r="Z2848" s="22"/>
      <c r="AA2848" s="22"/>
      <c r="AB2848" s="22"/>
    </row>
    <row r="2849" spans="1:28" x14ac:dyDescent="0.25">
      <c r="A2849" s="22"/>
      <c r="B2849" s="22"/>
      <c r="C2849" s="37"/>
      <c r="D2849" s="37"/>
      <c r="E2849" s="37"/>
      <c r="F2849" s="37"/>
      <c r="G2849" s="206"/>
      <c r="H2849" s="22"/>
      <c r="I2849" s="22"/>
      <c r="J2849" s="37"/>
      <c r="K2849" s="37"/>
      <c r="L2849" s="22"/>
      <c r="M2849" s="22"/>
      <c r="N2849" s="22"/>
      <c r="O2849" s="22"/>
      <c r="P2849" s="22"/>
      <c r="Q2849" s="22"/>
      <c r="S2849" s="22"/>
      <c r="T2849" s="22"/>
      <c r="U2849" s="22"/>
      <c r="V2849" s="22"/>
      <c r="W2849" s="22"/>
      <c r="X2849" s="22"/>
      <c r="Y2849" s="22"/>
      <c r="Z2849" s="22"/>
      <c r="AA2849" s="22"/>
      <c r="AB2849" s="22"/>
    </row>
    <row r="2850" spans="1:28" x14ac:dyDescent="0.25">
      <c r="A2850" s="22"/>
      <c r="B2850" s="22"/>
      <c r="C2850" s="37"/>
      <c r="D2850" s="37"/>
      <c r="E2850" s="37"/>
      <c r="F2850" s="37"/>
      <c r="G2850" s="206"/>
      <c r="H2850" s="22"/>
      <c r="I2850" s="22"/>
      <c r="J2850" s="37"/>
      <c r="K2850" s="37"/>
      <c r="L2850" s="22"/>
      <c r="M2850" s="22"/>
      <c r="N2850" s="22"/>
      <c r="O2850" s="22"/>
      <c r="P2850" s="22"/>
      <c r="Q2850" s="22"/>
      <c r="S2850" s="22"/>
      <c r="T2850" s="22"/>
      <c r="U2850" s="22"/>
      <c r="V2850" s="22"/>
      <c r="W2850" s="22"/>
      <c r="X2850" s="22"/>
      <c r="Y2850" s="22"/>
      <c r="Z2850" s="22"/>
      <c r="AA2850" s="22"/>
      <c r="AB2850" s="22"/>
    </row>
    <row r="2851" spans="1:28" x14ac:dyDescent="0.25">
      <c r="A2851" s="22"/>
      <c r="B2851" s="22"/>
      <c r="C2851" s="37"/>
      <c r="D2851" s="37"/>
      <c r="E2851" s="37"/>
      <c r="F2851" s="37"/>
      <c r="G2851" s="206"/>
      <c r="H2851" s="22"/>
      <c r="I2851" s="22"/>
      <c r="J2851" s="37"/>
      <c r="K2851" s="37"/>
      <c r="L2851" s="22"/>
      <c r="M2851" s="22"/>
      <c r="N2851" s="22"/>
      <c r="O2851" s="22"/>
      <c r="P2851" s="22"/>
      <c r="Q2851" s="22"/>
      <c r="S2851" s="22"/>
      <c r="T2851" s="22"/>
      <c r="U2851" s="22"/>
      <c r="V2851" s="22"/>
      <c r="W2851" s="22"/>
      <c r="X2851" s="22"/>
      <c r="Y2851" s="22"/>
      <c r="Z2851" s="22"/>
      <c r="AA2851" s="22"/>
      <c r="AB2851" s="22"/>
    </row>
    <row r="2852" spans="1:28" x14ac:dyDescent="0.25">
      <c r="A2852" s="22"/>
      <c r="B2852" s="22"/>
      <c r="C2852" s="37"/>
      <c r="D2852" s="37"/>
      <c r="E2852" s="37"/>
      <c r="F2852" s="37"/>
      <c r="G2852" s="206"/>
      <c r="H2852" s="22"/>
      <c r="I2852" s="22"/>
      <c r="J2852" s="37"/>
      <c r="K2852" s="37"/>
      <c r="L2852" s="22"/>
      <c r="M2852" s="22"/>
      <c r="N2852" s="22"/>
      <c r="O2852" s="22"/>
      <c r="P2852" s="22"/>
      <c r="Q2852" s="22"/>
      <c r="S2852" s="22"/>
      <c r="T2852" s="22"/>
      <c r="U2852" s="22"/>
      <c r="V2852" s="22"/>
      <c r="W2852" s="22"/>
      <c r="X2852" s="22"/>
      <c r="Y2852" s="22"/>
      <c r="Z2852" s="22"/>
      <c r="AA2852" s="22"/>
      <c r="AB2852" s="22"/>
    </row>
    <row r="2853" spans="1:28" x14ac:dyDescent="0.25">
      <c r="A2853" s="22"/>
      <c r="B2853" s="22"/>
      <c r="C2853" s="37"/>
      <c r="D2853" s="37"/>
      <c r="E2853" s="37"/>
      <c r="F2853" s="37"/>
      <c r="G2853" s="206"/>
      <c r="H2853" s="22"/>
      <c r="I2853" s="22"/>
      <c r="J2853" s="37"/>
      <c r="K2853" s="37"/>
      <c r="L2853" s="22"/>
      <c r="M2853" s="22"/>
      <c r="N2853" s="22"/>
      <c r="O2853" s="22"/>
      <c r="P2853" s="22"/>
      <c r="Q2853" s="22"/>
      <c r="S2853" s="22"/>
      <c r="T2853" s="22"/>
      <c r="U2853" s="22"/>
      <c r="V2853" s="22"/>
      <c r="W2853" s="22"/>
      <c r="X2853" s="22"/>
      <c r="Y2853" s="22"/>
      <c r="Z2853" s="22"/>
      <c r="AA2853" s="22"/>
      <c r="AB2853" s="22"/>
    </row>
    <row r="2854" spans="1:28" x14ac:dyDescent="0.25">
      <c r="A2854" s="22"/>
      <c r="B2854" s="22"/>
      <c r="C2854" s="37"/>
      <c r="D2854" s="37"/>
      <c r="E2854" s="37"/>
      <c r="F2854" s="37"/>
      <c r="G2854" s="206"/>
      <c r="H2854" s="22"/>
      <c r="I2854" s="22"/>
      <c r="J2854" s="37"/>
      <c r="K2854" s="37"/>
      <c r="L2854" s="22"/>
      <c r="M2854" s="22"/>
      <c r="N2854" s="22"/>
      <c r="O2854" s="22"/>
      <c r="P2854" s="22"/>
      <c r="Q2854" s="22"/>
      <c r="S2854" s="22"/>
      <c r="T2854" s="22"/>
      <c r="U2854" s="22"/>
      <c r="V2854" s="22"/>
      <c r="W2854" s="22"/>
      <c r="X2854" s="22"/>
      <c r="Y2854" s="22"/>
      <c r="Z2854" s="22"/>
      <c r="AA2854" s="22"/>
      <c r="AB2854" s="22"/>
    </row>
    <row r="2855" spans="1:28" x14ac:dyDescent="0.25">
      <c r="A2855" s="22"/>
      <c r="B2855" s="22"/>
      <c r="C2855" s="37"/>
      <c r="D2855" s="37"/>
      <c r="E2855" s="37"/>
      <c r="F2855" s="37"/>
      <c r="G2855" s="206"/>
      <c r="H2855" s="22"/>
      <c r="I2855" s="22"/>
      <c r="J2855" s="37"/>
      <c r="K2855" s="37"/>
      <c r="L2855" s="22"/>
      <c r="M2855" s="22"/>
      <c r="N2855" s="22"/>
      <c r="O2855" s="22"/>
      <c r="P2855" s="22"/>
      <c r="Q2855" s="22"/>
      <c r="S2855" s="22"/>
      <c r="T2855" s="22"/>
      <c r="U2855" s="22"/>
      <c r="V2855" s="22"/>
      <c r="W2855" s="22"/>
      <c r="X2855" s="22"/>
      <c r="Y2855" s="22"/>
      <c r="Z2855" s="22"/>
      <c r="AA2855" s="22"/>
      <c r="AB2855" s="22"/>
    </row>
    <row r="2856" spans="1:28" x14ac:dyDescent="0.25">
      <c r="A2856" s="22"/>
      <c r="B2856" s="22"/>
      <c r="C2856" s="37"/>
      <c r="D2856" s="37"/>
      <c r="E2856" s="37"/>
      <c r="F2856" s="37"/>
      <c r="G2856" s="206"/>
      <c r="H2856" s="22"/>
      <c r="I2856" s="22"/>
      <c r="J2856" s="37"/>
      <c r="K2856" s="37"/>
      <c r="L2856" s="22"/>
      <c r="M2856" s="22"/>
      <c r="N2856" s="22"/>
      <c r="O2856" s="22"/>
      <c r="P2856" s="22"/>
      <c r="Q2856" s="22"/>
      <c r="S2856" s="22"/>
      <c r="T2856" s="22"/>
      <c r="U2856" s="22"/>
      <c r="V2856" s="22"/>
      <c r="W2856" s="22"/>
      <c r="X2856" s="22"/>
      <c r="Y2856" s="22"/>
      <c r="Z2856" s="22"/>
      <c r="AA2856" s="22"/>
      <c r="AB2856" s="22"/>
    </row>
    <row r="2857" spans="1:28" x14ac:dyDescent="0.25">
      <c r="A2857" s="22"/>
      <c r="B2857" s="22"/>
      <c r="C2857" s="37"/>
      <c r="D2857" s="37"/>
      <c r="E2857" s="37"/>
      <c r="F2857" s="37"/>
      <c r="G2857" s="206"/>
      <c r="H2857" s="22"/>
      <c r="I2857" s="22"/>
      <c r="J2857" s="37"/>
      <c r="K2857" s="37"/>
      <c r="L2857" s="22"/>
      <c r="M2857" s="22"/>
      <c r="N2857" s="22"/>
      <c r="O2857" s="22"/>
      <c r="P2857" s="22"/>
      <c r="Q2857" s="22"/>
      <c r="S2857" s="22"/>
      <c r="T2857" s="22"/>
      <c r="U2857" s="22"/>
      <c r="V2857" s="22"/>
      <c r="W2857" s="22"/>
      <c r="X2857" s="22"/>
      <c r="Y2857" s="22"/>
      <c r="Z2857" s="22"/>
      <c r="AA2857" s="22"/>
      <c r="AB2857" s="22"/>
    </row>
    <row r="2858" spans="1:28" x14ac:dyDescent="0.25">
      <c r="A2858" s="22"/>
      <c r="B2858" s="22"/>
      <c r="C2858" s="37"/>
      <c r="D2858" s="37"/>
      <c r="E2858" s="37"/>
      <c r="F2858" s="37"/>
      <c r="G2858" s="206"/>
      <c r="H2858" s="22"/>
      <c r="I2858" s="22"/>
      <c r="J2858" s="37"/>
      <c r="K2858" s="37"/>
      <c r="L2858" s="22"/>
      <c r="M2858" s="22"/>
      <c r="N2858" s="22"/>
      <c r="O2858" s="22"/>
      <c r="P2858" s="22"/>
      <c r="Q2858" s="22"/>
      <c r="S2858" s="22"/>
      <c r="T2858" s="22"/>
      <c r="U2858" s="22"/>
      <c r="V2858" s="22"/>
      <c r="W2858" s="22"/>
      <c r="X2858" s="22"/>
      <c r="Y2858" s="22"/>
      <c r="Z2858" s="22"/>
      <c r="AA2858" s="22"/>
      <c r="AB2858" s="22"/>
    </row>
    <row r="2859" spans="1:28" x14ac:dyDescent="0.25">
      <c r="A2859" s="22"/>
      <c r="B2859" s="22"/>
      <c r="C2859" s="37"/>
      <c r="D2859" s="37"/>
      <c r="E2859" s="37"/>
      <c r="F2859" s="37"/>
      <c r="G2859" s="206"/>
      <c r="H2859" s="22"/>
      <c r="I2859" s="22"/>
      <c r="J2859" s="37"/>
      <c r="K2859" s="37"/>
      <c r="L2859" s="22"/>
      <c r="M2859" s="22"/>
      <c r="N2859" s="22"/>
      <c r="O2859" s="22"/>
      <c r="P2859" s="22"/>
      <c r="Q2859" s="22"/>
      <c r="S2859" s="22"/>
      <c r="T2859" s="22"/>
      <c r="U2859" s="22"/>
      <c r="V2859" s="22"/>
      <c r="W2859" s="22"/>
      <c r="X2859" s="22"/>
      <c r="Y2859" s="22"/>
      <c r="Z2859" s="22"/>
      <c r="AA2859" s="22"/>
      <c r="AB2859" s="22"/>
    </row>
    <row r="2860" spans="1:28" x14ac:dyDescent="0.25">
      <c r="A2860" s="22"/>
      <c r="B2860" s="22"/>
      <c r="C2860" s="37"/>
      <c r="D2860" s="37"/>
      <c r="E2860" s="37"/>
      <c r="F2860" s="37"/>
      <c r="G2860" s="206"/>
      <c r="H2860" s="22"/>
      <c r="I2860" s="22"/>
      <c r="J2860" s="37"/>
      <c r="K2860" s="37"/>
      <c r="L2860" s="22"/>
      <c r="M2860" s="22"/>
      <c r="N2860" s="22"/>
      <c r="O2860" s="22"/>
      <c r="P2860" s="22"/>
      <c r="Q2860" s="22"/>
      <c r="S2860" s="22"/>
      <c r="T2860" s="22"/>
      <c r="U2860" s="22"/>
      <c r="V2860" s="22"/>
      <c r="W2860" s="22"/>
      <c r="X2860" s="22"/>
      <c r="Y2860" s="22"/>
      <c r="Z2860" s="22"/>
      <c r="AA2860" s="22"/>
      <c r="AB2860" s="22"/>
    </row>
    <row r="2861" spans="1:28" x14ac:dyDescent="0.25">
      <c r="A2861" s="22"/>
      <c r="B2861" s="22"/>
      <c r="C2861" s="37"/>
      <c r="D2861" s="37"/>
      <c r="E2861" s="37"/>
      <c r="F2861" s="37"/>
      <c r="G2861" s="206"/>
      <c r="H2861" s="22"/>
      <c r="I2861" s="22"/>
      <c r="J2861" s="37"/>
      <c r="K2861" s="37"/>
      <c r="L2861" s="22"/>
      <c r="M2861" s="22"/>
      <c r="N2861" s="22"/>
      <c r="O2861" s="22"/>
      <c r="P2861" s="22"/>
      <c r="Q2861" s="22"/>
      <c r="S2861" s="22"/>
      <c r="T2861" s="22"/>
      <c r="U2861" s="22"/>
      <c r="V2861" s="22"/>
      <c r="W2861" s="22"/>
      <c r="X2861" s="22"/>
      <c r="Y2861" s="22"/>
      <c r="Z2861" s="22"/>
      <c r="AA2861" s="22"/>
      <c r="AB2861" s="22"/>
    </row>
    <row r="2862" spans="1:28" x14ac:dyDescent="0.25">
      <c r="A2862" s="22"/>
      <c r="B2862" s="22"/>
      <c r="C2862" s="37"/>
      <c r="D2862" s="37"/>
      <c r="E2862" s="37"/>
      <c r="F2862" s="37"/>
      <c r="G2862" s="206"/>
      <c r="H2862" s="22"/>
      <c r="I2862" s="22"/>
      <c r="J2862" s="37"/>
      <c r="K2862" s="37"/>
      <c r="L2862" s="22"/>
      <c r="M2862" s="22"/>
      <c r="N2862" s="22"/>
      <c r="O2862" s="22"/>
      <c r="P2862" s="22"/>
      <c r="Q2862" s="22"/>
      <c r="S2862" s="22"/>
      <c r="T2862" s="22"/>
      <c r="U2862" s="22"/>
      <c r="V2862" s="22"/>
      <c r="W2862" s="22"/>
      <c r="X2862" s="22"/>
      <c r="Y2862" s="22"/>
      <c r="Z2862" s="22"/>
      <c r="AA2862" s="22"/>
      <c r="AB2862" s="22"/>
    </row>
    <row r="2863" spans="1:28" x14ac:dyDescent="0.25">
      <c r="A2863" s="22"/>
      <c r="B2863" s="22"/>
      <c r="C2863" s="37"/>
      <c r="D2863" s="37"/>
      <c r="E2863" s="37"/>
      <c r="F2863" s="37"/>
      <c r="G2863" s="206"/>
      <c r="H2863" s="22"/>
      <c r="I2863" s="22"/>
      <c r="J2863" s="37"/>
      <c r="K2863" s="37"/>
      <c r="L2863" s="22"/>
      <c r="M2863" s="22"/>
      <c r="N2863" s="22"/>
      <c r="O2863" s="22"/>
      <c r="P2863" s="22"/>
      <c r="Q2863" s="22"/>
      <c r="S2863" s="22"/>
      <c r="T2863" s="22"/>
      <c r="U2863" s="22"/>
      <c r="V2863" s="22"/>
      <c r="W2863" s="22"/>
      <c r="X2863" s="22"/>
      <c r="Y2863" s="22"/>
      <c r="Z2863" s="22"/>
      <c r="AA2863" s="22"/>
      <c r="AB2863" s="22"/>
    </row>
    <row r="2864" spans="1:28" x14ac:dyDescent="0.25">
      <c r="A2864" s="22"/>
      <c r="B2864" s="22"/>
      <c r="C2864" s="37"/>
      <c r="D2864" s="37"/>
      <c r="E2864" s="37"/>
      <c r="F2864" s="37"/>
      <c r="G2864" s="206"/>
      <c r="H2864" s="22"/>
      <c r="I2864" s="22"/>
      <c r="J2864" s="37"/>
      <c r="K2864" s="37"/>
      <c r="L2864" s="22"/>
      <c r="M2864" s="22"/>
      <c r="N2864" s="22"/>
      <c r="O2864" s="22"/>
      <c r="P2864" s="22"/>
      <c r="Q2864" s="22"/>
      <c r="S2864" s="22"/>
      <c r="T2864" s="22"/>
      <c r="U2864" s="22"/>
      <c r="V2864" s="22"/>
      <c r="W2864" s="22"/>
      <c r="X2864" s="22"/>
      <c r="Y2864" s="22"/>
      <c r="Z2864" s="22"/>
      <c r="AA2864" s="22"/>
      <c r="AB2864" s="22"/>
    </row>
    <row r="2865" spans="1:28" x14ac:dyDescent="0.25">
      <c r="A2865" s="22"/>
      <c r="B2865" s="22"/>
      <c r="C2865" s="37"/>
      <c r="D2865" s="37"/>
      <c r="E2865" s="37"/>
      <c r="F2865" s="37"/>
      <c r="G2865" s="206"/>
      <c r="H2865" s="22"/>
      <c r="I2865" s="22"/>
      <c r="J2865" s="37"/>
      <c r="K2865" s="37"/>
      <c r="L2865" s="22"/>
      <c r="M2865" s="22"/>
      <c r="N2865" s="22"/>
      <c r="O2865" s="22"/>
      <c r="P2865" s="22"/>
      <c r="Q2865" s="22"/>
      <c r="S2865" s="22"/>
      <c r="T2865" s="22"/>
      <c r="U2865" s="22"/>
      <c r="V2865" s="22"/>
      <c r="W2865" s="22"/>
      <c r="X2865" s="22"/>
      <c r="Y2865" s="22"/>
      <c r="Z2865" s="22"/>
      <c r="AA2865" s="22"/>
      <c r="AB2865" s="22"/>
    </row>
    <row r="2866" spans="1:28" x14ac:dyDescent="0.25">
      <c r="A2866" s="22"/>
      <c r="B2866" s="22"/>
      <c r="C2866" s="37"/>
      <c r="D2866" s="37"/>
      <c r="E2866" s="37"/>
      <c r="F2866" s="37"/>
      <c r="G2866" s="206"/>
      <c r="H2866" s="22"/>
      <c r="I2866" s="22"/>
      <c r="J2866" s="37"/>
      <c r="K2866" s="37"/>
      <c r="L2866" s="22"/>
      <c r="M2866" s="22"/>
      <c r="N2866" s="22"/>
      <c r="O2866" s="22"/>
      <c r="P2866" s="22"/>
      <c r="Q2866" s="22"/>
      <c r="S2866" s="22"/>
      <c r="T2866" s="22"/>
      <c r="U2866" s="22"/>
      <c r="V2866" s="22"/>
      <c r="W2866" s="22"/>
      <c r="X2866" s="22"/>
      <c r="Y2866" s="22"/>
      <c r="Z2866" s="22"/>
      <c r="AA2866" s="22"/>
      <c r="AB2866" s="22"/>
    </row>
    <row r="2867" spans="1:28" x14ac:dyDescent="0.25">
      <c r="A2867" s="22"/>
      <c r="B2867" s="22"/>
      <c r="C2867" s="37"/>
      <c r="D2867" s="37"/>
      <c r="E2867" s="37"/>
      <c r="F2867" s="37"/>
      <c r="G2867" s="206"/>
      <c r="H2867" s="22"/>
      <c r="I2867" s="22"/>
      <c r="J2867" s="37"/>
      <c r="K2867" s="37"/>
      <c r="L2867" s="22"/>
      <c r="M2867" s="22"/>
      <c r="N2867" s="22"/>
      <c r="O2867" s="22"/>
      <c r="P2867" s="22"/>
      <c r="Q2867" s="22"/>
      <c r="S2867" s="22"/>
      <c r="T2867" s="22"/>
      <c r="U2867" s="22"/>
      <c r="V2867" s="22"/>
      <c r="W2867" s="22"/>
      <c r="X2867" s="22"/>
      <c r="Y2867" s="22"/>
      <c r="Z2867" s="22"/>
      <c r="AA2867" s="22"/>
      <c r="AB2867" s="22"/>
    </row>
    <row r="2868" spans="1:28" x14ac:dyDescent="0.25">
      <c r="A2868" s="22"/>
      <c r="B2868" s="22"/>
      <c r="C2868" s="37"/>
      <c r="D2868" s="37"/>
      <c r="E2868" s="37"/>
      <c r="F2868" s="37"/>
      <c r="G2868" s="206"/>
      <c r="H2868" s="22"/>
      <c r="I2868" s="22"/>
      <c r="J2868" s="37"/>
      <c r="K2868" s="37"/>
      <c r="L2868" s="22"/>
      <c r="M2868" s="22"/>
      <c r="N2868" s="22"/>
      <c r="O2868" s="22"/>
      <c r="P2868" s="22"/>
      <c r="Q2868" s="22"/>
      <c r="S2868" s="22"/>
      <c r="T2868" s="22"/>
      <c r="U2868" s="22"/>
      <c r="V2868" s="22"/>
      <c r="W2868" s="22"/>
      <c r="X2868" s="22"/>
      <c r="Y2868" s="22"/>
      <c r="Z2868" s="22"/>
      <c r="AA2868" s="22"/>
      <c r="AB2868" s="22"/>
    </row>
    <row r="2869" spans="1:28" x14ac:dyDescent="0.25">
      <c r="A2869" s="22"/>
      <c r="B2869" s="22"/>
      <c r="C2869" s="37"/>
      <c r="D2869" s="37"/>
      <c r="E2869" s="37"/>
      <c r="F2869" s="37"/>
      <c r="G2869" s="206"/>
      <c r="H2869" s="22"/>
      <c r="I2869" s="22"/>
      <c r="J2869" s="37"/>
      <c r="K2869" s="37"/>
      <c r="L2869" s="22"/>
      <c r="M2869" s="22"/>
      <c r="N2869" s="22"/>
      <c r="O2869" s="22"/>
      <c r="P2869" s="22"/>
      <c r="Q2869" s="22"/>
      <c r="S2869" s="22"/>
      <c r="T2869" s="22"/>
      <c r="U2869" s="22"/>
      <c r="V2869" s="22"/>
      <c r="W2869" s="22"/>
      <c r="X2869" s="22"/>
      <c r="Y2869" s="22"/>
      <c r="Z2869" s="22"/>
      <c r="AA2869" s="22"/>
      <c r="AB2869" s="22"/>
    </row>
    <row r="2870" spans="1:28" x14ac:dyDescent="0.25">
      <c r="A2870" s="22"/>
      <c r="B2870" s="22"/>
      <c r="C2870" s="37"/>
      <c r="D2870" s="37"/>
      <c r="E2870" s="37"/>
      <c r="F2870" s="37"/>
      <c r="G2870" s="206"/>
      <c r="H2870" s="22"/>
      <c r="I2870" s="22"/>
      <c r="J2870" s="37"/>
      <c r="K2870" s="37"/>
      <c r="L2870" s="22"/>
      <c r="M2870" s="22"/>
      <c r="N2870" s="22"/>
      <c r="O2870" s="22"/>
      <c r="P2870" s="22"/>
      <c r="Q2870" s="22"/>
      <c r="S2870" s="22"/>
      <c r="T2870" s="22"/>
      <c r="U2870" s="22"/>
      <c r="V2870" s="22"/>
      <c r="W2870" s="22"/>
      <c r="X2870" s="22"/>
      <c r="Y2870" s="22"/>
      <c r="Z2870" s="22"/>
      <c r="AA2870" s="22"/>
      <c r="AB2870" s="22"/>
    </row>
    <row r="2871" spans="1:28" x14ac:dyDescent="0.25">
      <c r="A2871" s="22"/>
      <c r="B2871" s="22"/>
      <c r="C2871" s="37"/>
      <c r="D2871" s="37"/>
      <c r="E2871" s="37"/>
      <c r="F2871" s="37"/>
      <c r="G2871" s="206"/>
      <c r="H2871" s="22"/>
      <c r="I2871" s="22"/>
      <c r="J2871" s="37"/>
      <c r="K2871" s="37"/>
      <c r="L2871" s="22"/>
      <c r="M2871" s="22"/>
      <c r="N2871" s="22"/>
      <c r="O2871" s="22"/>
      <c r="P2871" s="22"/>
      <c r="Q2871" s="22"/>
      <c r="S2871" s="22"/>
      <c r="T2871" s="22"/>
      <c r="U2871" s="22"/>
      <c r="V2871" s="22"/>
      <c r="W2871" s="22"/>
      <c r="X2871" s="22"/>
      <c r="Y2871" s="22"/>
      <c r="Z2871" s="22"/>
      <c r="AA2871" s="22"/>
      <c r="AB2871" s="22"/>
    </row>
    <row r="2872" spans="1:28" x14ac:dyDescent="0.25">
      <c r="A2872" s="22"/>
      <c r="B2872" s="22"/>
      <c r="C2872" s="37"/>
      <c r="D2872" s="37"/>
      <c r="E2872" s="37"/>
      <c r="F2872" s="37"/>
      <c r="G2872" s="206"/>
      <c r="H2872" s="22"/>
      <c r="I2872" s="22"/>
      <c r="J2872" s="37"/>
      <c r="K2872" s="37"/>
      <c r="L2872" s="22"/>
      <c r="M2872" s="22"/>
      <c r="N2872" s="22"/>
      <c r="O2872" s="22"/>
      <c r="P2872" s="22"/>
      <c r="Q2872" s="22"/>
      <c r="S2872" s="22"/>
      <c r="T2872" s="22"/>
      <c r="U2872" s="22"/>
      <c r="V2872" s="22"/>
      <c r="W2872" s="22"/>
      <c r="X2872" s="22"/>
      <c r="Y2872" s="22"/>
      <c r="Z2872" s="22"/>
      <c r="AA2872" s="22"/>
      <c r="AB2872" s="22"/>
    </row>
    <row r="2873" spans="1:28" x14ac:dyDescent="0.25">
      <c r="A2873" s="22"/>
      <c r="B2873" s="22"/>
      <c r="C2873" s="37"/>
      <c r="D2873" s="37"/>
      <c r="E2873" s="37"/>
      <c r="F2873" s="37"/>
      <c r="G2873" s="206"/>
      <c r="H2873" s="22"/>
      <c r="I2873" s="22"/>
      <c r="J2873" s="37"/>
      <c r="K2873" s="37"/>
      <c r="L2873" s="22"/>
      <c r="M2873" s="22"/>
      <c r="N2873" s="22"/>
      <c r="O2873" s="22"/>
      <c r="P2873" s="22"/>
      <c r="Q2873" s="22"/>
      <c r="S2873" s="22"/>
      <c r="T2873" s="22"/>
      <c r="U2873" s="22"/>
      <c r="V2873" s="22"/>
      <c r="W2873" s="22"/>
      <c r="X2873" s="22"/>
      <c r="Y2873" s="22"/>
      <c r="Z2873" s="22"/>
      <c r="AA2873" s="22"/>
      <c r="AB2873" s="22"/>
    </row>
    <row r="2874" spans="1:28" x14ac:dyDescent="0.25">
      <c r="A2874" s="22"/>
      <c r="B2874" s="22"/>
      <c r="C2874" s="37"/>
      <c r="D2874" s="37"/>
      <c r="E2874" s="37"/>
      <c r="F2874" s="37"/>
      <c r="G2874" s="206"/>
      <c r="H2874" s="22"/>
      <c r="I2874" s="22"/>
      <c r="J2874" s="37"/>
      <c r="K2874" s="37"/>
      <c r="L2874" s="22"/>
      <c r="M2874" s="22"/>
      <c r="N2874" s="22"/>
      <c r="O2874" s="22"/>
      <c r="P2874" s="22"/>
      <c r="Q2874" s="22"/>
      <c r="S2874" s="22"/>
      <c r="T2874" s="22"/>
      <c r="U2874" s="22"/>
      <c r="V2874" s="22"/>
      <c r="W2874" s="22"/>
      <c r="X2874" s="22"/>
      <c r="Y2874" s="22"/>
      <c r="Z2874" s="22"/>
      <c r="AA2874" s="22"/>
      <c r="AB2874" s="22"/>
    </row>
    <row r="2875" spans="1:28" x14ac:dyDescent="0.25">
      <c r="A2875" s="22"/>
      <c r="B2875" s="22"/>
      <c r="C2875" s="37"/>
      <c r="D2875" s="37"/>
      <c r="E2875" s="37"/>
      <c r="F2875" s="37"/>
      <c r="G2875" s="206"/>
      <c r="H2875" s="22"/>
      <c r="I2875" s="22"/>
      <c r="J2875" s="37"/>
      <c r="K2875" s="37"/>
      <c r="L2875" s="22"/>
      <c r="M2875" s="22"/>
      <c r="N2875" s="22"/>
      <c r="O2875" s="22"/>
      <c r="P2875" s="22"/>
      <c r="Q2875" s="22"/>
      <c r="S2875" s="22"/>
      <c r="T2875" s="22"/>
      <c r="U2875" s="22"/>
      <c r="V2875" s="22"/>
      <c r="W2875" s="22"/>
      <c r="X2875" s="22"/>
      <c r="Y2875" s="22"/>
      <c r="Z2875" s="22"/>
      <c r="AA2875" s="22"/>
      <c r="AB2875" s="22"/>
    </row>
    <row r="2876" spans="1:28" x14ac:dyDescent="0.25">
      <c r="A2876" s="22"/>
      <c r="B2876" s="22"/>
      <c r="C2876" s="37"/>
      <c r="D2876" s="37"/>
      <c r="E2876" s="37"/>
      <c r="F2876" s="37"/>
      <c r="G2876" s="206"/>
      <c r="H2876" s="22"/>
      <c r="I2876" s="22"/>
      <c r="J2876" s="37"/>
      <c r="K2876" s="37"/>
      <c r="L2876" s="22"/>
      <c r="M2876" s="22"/>
      <c r="N2876" s="22"/>
      <c r="O2876" s="22"/>
      <c r="P2876" s="22"/>
      <c r="Q2876" s="22"/>
      <c r="S2876" s="22"/>
      <c r="T2876" s="22"/>
      <c r="U2876" s="22"/>
      <c r="V2876" s="22"/>
      <c r="W2876" s="22"/>
      <c r="X2876" s="22"/>
      <c r="Y2876" s="22"/>
      <c r="Z2876" s="22"/>
      <c r="AA2876" s="22"/>
      <c r="AB2876" s="22"/>
    </row>
    <row r="2877" spans="1:28" x14ac:dyDescent="0.25">
      <c r="A2877" s="22"/>
      <c r="B2877" s="22"/>
      <c r="C2877" s="37"/>
      <c r="D2877" s="37"/>
      <c r="E2877" s="37"/>
      <c r="F2877" s="37"/>
      <c r="G2877" s="206"/>
      <c r="H2877" s="22"/>
      <c r="I2877" s="22"/>
      <c r="J2877" s="37"/>
      <c r="K2877" s="37"/>
      <c r="L2877" s="22"/>
      <c r="M2877" s="22"/>
      <c r="N2877" s="22"/>
      <c r="O2877" s="22"/>
      <c r="P2877" s="22"/>
      <c r="Q2877" s="22"/>
      <c r="S2877" s="22"/>
      <c r="T2877" s="22"/>
      <c r="U2877" s="22"/>
      <c r="V2877" s="22"/>
      <c r="W2877" s="22"/>
      <c r="X2877" s="22"/>
      <c r="Y2877" s="22"/>
      <c r="Z2877" s="22"/>
      <c r="AA2877" s="22"/>
      <c r="AB2877" s="22"/>
    </row>
    <row r="2878" spans="1:28" x14ac:dyDescent="0.25">
      <c r="A2878" s="22"/>
      <c r="B2878" s="22"/>
      <c r="C2878" s="37"/>
      <c r="D2878" s="37"/>
      <c r="E2878" s="37"/>
      <c r="F2878" s="37"/>
      <c r="G2878" s="206"/>
      <c r="H2878" s="22"/>
      <c r="I2878" s="22"/>
      <c r="J2878" s="37"/>
      <c r="K2878" s="37"/>
      <c r="L2878" s="22"/>
      <c r="M2878" s="22"/>
      <c r="N2878" s="22"/>
      <c r="O2878" s="22"/>
      <c r="P2878" s="22"/>
      <c r="Q2878" s="22"/>
      <c r="S2878" s="22"/>
      <c r="T2878" s="22"/>
      <c r="U2878" s="22"/>
      <c r="V2878" s="22"/>
      <c r="W2878" s="22"/>
      <c r="X2878" s="22"/>
      <c r="Y2878" s="22"/>
      <c r="Z2878" s="22"/>
      <c r="AA2878" s="22"/>
      <c r="AB2878" s="22"/>
    </row>
    <row r="2879" spans="1:28" x14ac:dyDescent="0.25">
      <c r="A2879" s="22"/>
      <c r="B2879" s="22"/>
      <c r="C2879" s="37"/>
      <c r="D2879" s="37"/>
      <c r="E2879" s="37"/>
      <c r="F2879" s="37"/>
      <c r="G2879" s="206"/>
      <c r="H2879" s="22"/>
      <c r="I2879" s="22"/>
      <c r="J2879" s="37"/>
      <c r="K2879" s="37"/>
      <c r="L2879" s="22"/>
      <c r="M2879" s="22"/>
      <c r="N2879" s="22"/>
      <c r="O2879" s="22"/>
      <c r="P2879" s="22"/>
      <c r="Q2879" s="22"/>
      <c r="S2879" s="22"/>
      <c r="T2879" s="22"/>
      <c r="U2879" s="22"/>
      <c r="V2879" s="22"/>
      <c r="W2879" s="22"/>
      <c r="X2879" s="22"/>
      <c r="Y2879" s="22"/>
      <c r="Z2879" s="22"/>
      <c r="AA2879" s="22"/>
      <c r="AB2879" s="22"/>
    </row>
    <row r="2880" spans="1:28" x14ac:dyDescent="0.25">
      <c r="A2880" s="22"/>
      <c r="B2880" s="22"/>
      <c r="C2880" s="37"/>
      <c r="D2880" s="37"/>
      <c r="E2880" s="37"/>
      <c r="F2880" s="37"/>
      <c r="G2880" s="206"/>
      <c r="H2880" s="22"/>
      <c r="I2880" s="22"/>
      <c r="J2880" s="37"/>
      <c r="K2880" s="37"/>
      <c r="L2880" s="22"/>
      <c r="M2880" s="22"/>
      <c r="N2880" s="22"/>
      <c r="O2880" s="22"/>
      <c r="P2880" s="22"/>
      <c r="Q2880" s="22"/>
      <c r="S2880" s="22"/>
      <c r="T2880" s="22"/>
      <c r="U2880" s="22"/>
      <c r="V2880" s="22"/>
      <c r="W2880" s="22"/>
      <c r="X2880" s="22"/>
      <c r="Y2880" s="22"/>
      <c r="Z2880" s="22"/>
      <c r="AA2880" s="22"/>
      <c r="AB2880" s="22"/>
    </row>
    <row r="2881" spans="1:28" x14ac:dyDescent="0.25">
      <c r="A2881" s="22"/>
      <c r="B2881" s="22"/>
      <c r="C2881" s="37"/>
      <c r="D2881" s="37"/>
      <c r="E2881" s="37"/>
      <c r="F2881" s="37"/>
      <c r="G2881" s="206"/>
      <c r="H2881" s="22"/>
      <c r="I2881" s="22"/>
      <c r="J2881" s="37"/>
      <c r="K2881" s="37"/>
      <c r="L2881" s="22"/>
      <c r="M2881" s="22"/>
      <c r="N2881" s="22"/>
      <c r="O2881" s="22"/>
      <c r="P2881" s="22"/>
      <c r="Q2881" s="22"/>
      <c r="S2881" s="22"/>
      <c r="T2881" s="22"/>
      <c r="U2881" s="22"/>
      <c r="V2881" s="22"/>
      <c r="W2881" s="22"/>
      <c r="X2881" s="22"/>
      <c r="Y2881" s="22"/>
      <c r="Z2881" s="22"/>
      <c r="AA2881" s="22"/>
      <c r="AB2881" s="22"/>
    </row>
    <row r="2882" spans="1:28" x14ac:dyDescent="0.25">
      <c r="A2882" s="22"/>
      <c r="B2882" s="22"/>
      <c r="C2882" s="37"/>
      <c r="D2882" s="37"/>
      <c r="E2882" s="37"/>
      <c r="F2882" s="37"/>
      <c r="G2882" s="206"/>
      <c r="H2882" s="22"/>
      <c r="I2882" s="22"/>
      <c r="J2882" s="37"/>
      <c r="K2882" s="37"/>
      <c r="L2882" s="22"/>
      <c r="M2882" s="22"/>
      <c r="N2882" s="22"/>
      <c r="O2882" s="22"/>
      <c r="P2882" s="22"/>
      <c r="Q2882" s="22"/>
      <c r="S2882" s="22"/>
      <c r="T2882" s="22"/>
      <c r="U2882" s="22"/>
      <c r="V2882" s="22"/>
      <c r="W2882" s="22"/>
      <c r="X2882" s="22"/>
      <c r="Y2882" s="22"/>
      <c r="Z2882" s="22"/>
      <c r="AA2882" s="22"/>
      <c r="AB2882" s="22"/>
    </row>
    <row r="2883" spans="1:28" x14ac:dyDescent="0.25">
      <c r="A2883" s="22"/>
      <c r="B2883" s="22"/>
      <c r="C2883" s="37"/>
      <c r="D2883" s="37"/>
      <c r="E2883" s="37"/>
      <c r="F2883" s="37"/>
      <c r="G2883" s="206"/>
      <c r="H2883" s="22"/>
      <c r="I2883" s="22"/>
      <c r="J2883" s="37"/>
      <c r="K2883" s="37"/>
      <c r="L2883" s="22"/>
      <c r="M2883" s="22"/>
      <c r="N2883" s="22"/>
      <c r="O2883" s="22"/>
      <c r="P2883" s="22"/>
      <c r="Q2883" s="22"/>
      <c r="S2883" s="22"/>
      <c r="T2883" s="22"/>
      <c r="U2883" s="22"/>
      <c r="V2883" s="22"/>
      <c r="W2883" s="22"/>
      <c r="X2883" s="22"/>
      <c r="Y2883" s="22"/>
      <c r="Z2883" s="22"/>
      <c r="AA2883" s="22"/>
      <c r="AB2883" s="22"/>
    </row>
    <row r="2884" spans="1:28" x14ac:dyDescent="0.25">
      <c r="A2884" s="22"/>
      <c r="B2884" s="22"/>
      <c r="C2884" s="37"/>
      <c r="D2884" s="37"/>
      <c r="E2884" s="37"/>
      <c r="F2884" s="37"/>
      <c r="G2884" s="206"/>
      <c r="H2884" s="22"/>
      <c r="I2884" s="22"/>
      <c r="J2884" s="37"/>
      <c r="K2884" s="37"/>
      <c r="L2884" s="22"/>
      <c r="M2884" s="22"/>
      <c r="N2884" s="22"/>
      <c r="O2884" s="22"/>
      <c r="P2884" s="22"/>
      <c r="Q2884" s="22"/>
      <c r="S2884" s="22"/>
      <c r="T2884" s="22"/>
      <c r="U2884" s="22"/>
      <c r="V2884" s="22"/>
      <c r="W2884" s="22"/>
      <c r="X2884" s="22"/>
      <c r="Y2884" s="22"/>
      <c r="Z2884" s="22"/>
      <c r="AA2884" s="22"/>
      <c r="AB2884" s="22"/>
    </row>
    <row r="2885" spans="1:28" x14ac:dyDescent="0.25">
      <c r="A2885" s="22"/>
      <c r="B2885" s="22"/>
      <c r="C2885" s="37"/>
      <c r="D2885" s="37"/>
      <c r="E2885" s="37"/>
      <c r="F2885" s="37"/>
      <c r="G2885" s="206"/>
      <c r="H2885" s="22"/>
      <c r="I2885" s="22"/>
      <c r="J2885" s="37"/>
      <c r="K2885" s="37"/>
      <c r="L2885" s="22"/>
      <c r="M2885" s="22"/>
      <c r="N2885" s="22"/>
      <c r="O2885" s="22"/>
      <c r="P2885" s="22"/>
      <c r="Q2885" s="22"/>
      <c r="S2885" s="22"/>
      <c r="T2885" s="22"/>
      <c r="U2885" s="22"/>
      <c r="V2885" s="22"/>
      <c r="W2885" s="22"/>
      <c r="X2885" s="22"/>
      <c r="Y2885" s="22"/>
      <c r="Z2885" s="22"/>
      <c r="AA2885" s="22"/>
      <c r="AB2885" s="22"/>
    </row>
    <row r="2886" spans="1:28" x14ac:dyDescent="0.25">
      <c r="A2886" s="22"/>
      <c r="B2886" s="22"/>
      <c r="C2886" s="37"/>
      <c r="D2886" s="37"/>
      <c r="E2886" s="37"/>
      <c r="F2886" s="37"/>
      <c r="G2886" s="206"/>
      <c r="H2886" s="22"/>
      <c r="I2886" s="22"/>
      <c r="J2886" s="37"/>
      <c r="K2886" s="37"/>
      <c r="L2886" s="22"/>
      <c r="M2886" s="22"/>
      <c r="N2886" s="22"/>
      <c r="O2886" s="22"/>
      <c r="P2886" s="22"/>
      <c r="Q2886" s="22"/>
      <c r="S2886" s="22"/>
      <c r="T2886" s="22"/>
      <c r="U2886" s="22"/>
      <c r="V2886" s="22"/>
      <c r="W2886" s="22"/>
      <c r="X2886" s="22"/>
      <c r="Y2886" s="22"/>
      <c r="Z2886" s="22"/>
      <c r="AA2886" s="22"/>
      <c r="AB2886" s="22"/>
    </row>
    <row r="2887" spans="1:28" x14ac:dyDescent="0.25">
      <c r="A2887" s="22"/>
      <c r="B2887" s="22"/>
      <c r="C2887" s="37"/>
      <c r="D2887" s="37"/>
      <c r="E2887" s="37"/>
      <c r="F2887" s="37"/>
      <c r="G2887" s="206"/>
      <c r="H2887" s="22"/>
      <c r="I2887" s="22"/>
      <c r="J2887" s="37"/>
      <c r="K2887" s="37"/>
      <c r="L2887" s="22"/>
      <c r="M2887" s="22"/>
      <c r="N2887" s="22"/>
      <c r="O2887" s="22"/>
      <c r="P2887" s="22"/>
      <c r="Q2887" s="22"/>
      <c r="S2887" s="22"/>
      <c r="T2887" s="22"/>
      <c r="U2887" s="22"/>
      <c r="V2887" s="22"/>
      <c r="W2887" s="22"/>
      <c r="X2887" s="22"/>
      <c r="Y2887" s="22"/>
      <c r="Z2887" s="22"/>
      <c r="AA2887" s="22"/>
      <c r="AB2887" s="22"/>
    </row>
    <row r="2888" spans="1:28" x14ac:dyDescent="0.25">
      <c r="A2888" s="22"/>
      <c r="B2888" s="22"/>
      <c r="C2888" s="37"/>
      <c r="D2888" s="37"/>
      <c r="E2888" s="37"/>
      <c r="F2888" s="37"/>
      <c r="G2888" s="206"/>
      <c r="H2888" s="22"/>
      <c r="I2888" s="22"/>
      <c r="J2888" s="37"/>
      <c r="K2888" s="37"/>
      <c r="L2888" s="22"/>
      <c r="M2888" s="22"/>
      <c r="N2888" s="22"/>
      <c r="O2888" s="22"/>
      <c r="P2888" s="22"/>
      <c r="Q2888" s="22"/>
      <c r="S2888" s="22"/>
      <c r="T2888" s="22"/>
      <c r="U2888" s="22"/>
      <c r="V2888" s="22"/>
      <c r="W2888" s="22"/>
      <c r="X2888" s="22"/>
      <c r="Y2888" s="22"/>
      <c r="Z2888" s="22"/>
      <c r="AA2888" s="22"/>
      <c r="AB2888" s="22"/>
    </row>
    <row r="2889" spans="1:28" x14ac:dyDescent="0.25">
      <c r="A2889" s="22"/>
      <c r="B2889" s="22"/>
      <c r="C2889" s="37"/>
      <c r="D2889" s="37"/>
      <c r="E2889" s="37"/>
      <c r="F2889" s="37"/>
      <c r="G2889" s="206"/>
      <c r="H2889" s="22"/>
      <c r="I2889" s="22"/>
      <c r="J2889" s="37"/>
      <c r="K2889" s="37"/>
      <c r="L2889" s="22"/>
      <c r="M2889" s="22"/>
      <c r="N2889" s="22"/>
      <c r="O2889" s="22"/>
      <c r="P2889" s="22"/>
      <c r="Q2889" s="22"/>
      <c r="S2889" s="22"/>
      <c r="T2889" s="22"/>
      <c r="U2889" s="22"/>
      <c r="V2889" s="22"/>
      <c r="W2889" s="22"/>
      <c r="X2889" s="22"/>
      <c r="Y2889" s="22"/>
      <c r="Z2889" s="22"/>
      <c r="AA2889" s="22"/>
      <c r="AB2889" s="22"/>
    </row>
    <row r="2890" spans="1:28" x14ac:dyDescent="0.25">
      <c r="A2890" s="22"/>
      <c r="B2890" s="22"/>
      <c r="C2890" s="37"/>
      <c r="D2890" s="37"/>
      <c r="E2890" s="37"/>
      <c r="F2890" s="37"/>
      <c r="G2890" s="206"/>
      <c r="H2890" s="22"/>
      <c r="I2890" s="22"/>
      <c r="J2890" s="37"/>
      <c r="K2890" s="37"/>
      <c r="L2890" s="22"/>
      <c r="M2890" s="22"/>
      <c r="N2890" s="22"/>
      <c r="O2890" s="22"/>
      <c r="P2890" s="22"/>
      <c r="Q2890" s="22"/>
      <c r="S2890" s="22"/>
      <c r="T2890" s="22"/>
      <c r="U2890" s="22"/>
      <c r="V2890" s="22"/>
      <c r="W2890" s="22"/>
      <c r="X2890" s="22"/>
      <c r="Y2890" s="22"/>
      <c r="Z2890" s="22"/>
      <c r="AA2890" s="22"/>
      <c r="AB2890" s="22"/>
    </row>
    <row r="2891" spans="1:28" x14ac:dyDescent="0.25">
      <c r="A2891" s="22"/>
      <c r="B2891" s="22"/>
      <c r="C2891" s="37"/>
      <c r="D2891" s="37"/>
      <c r="E2891" s="37"/>
      <c r="F2891" s="37"/>
      <c r="G2891" s="206"/>
      <c r="H2891" s="22"/>
      <c r="I2891" s="22"/>
      <c r="J2891" s="37"/>
      <c r="K2891" s="37"/>
      <c r="L2891" s="22"/>
      <c r="M2891" s="22"/>
      <c r="N2891" s="22"/>
      <c r="O2891" s="22"/>
      <c r="P2891" s="22"/>
      <c r="Q2891" s="22"/>
      <c r="S2891" s="22"/>
      <c r="T2891" s="22"/>
      <c r="U2891" s="22"/>
      <c r="V2891" s="22"/>
      <c r="W2891" s="22"/>
      <c r="X2891" s="22"/>
      <c r="Y2891" s="22"/>
      <c r="Z2891" s="22"/>
      <c r="AA2891" s="22"/>
      <c r="AB2891" s="22"/>
    </row>
    <row r="2892" spans="1:28" x14ac:dyDescent="0.25">
      <c r="A2892" s="22"/>
      <c r="B2892" s="22"/>
      <c r="C2892" s="37"/>
      <c r="D2892" s="37"/>
      <c r="E2892" s="37"/>
      <c r="F2892" s="37"/>
      <c r="G2892" s="206"/>
      <c r="H2892" s="22"/>
      <c r="I2892" s="22"/>
      <c r="J2892" s="37"/>
      <c r="K2892" s="37"/>
      <c r="L2892" s="22"/>
      <c r="M2892" s="22"/>
      <c r="N2892" s="22"/>
      <c r="O2892" s="22"/>
      <c r="P2892" s="22"/>
      <c r="Q2892" s="22"/>
      <c r="S2892" s="22"/>
      <c r="T2892" s="22"/>
      <c r="U2892" s="22"/>
      <c r="V2892" s="22"/>
      <c r="W2892" s="22"/>
      <c r="X2892" s="22"/>
      <c r="Y2892" s="22"/>
      <c r="Z2892" s="22"/>
      <c r="AA2892" s="22"/>
      <c r="AB2892" s="22"/>
    </row>
    <row r="2893" spans="1:28" x14ac:dyDescent="0.25">
      <c r="A2893" s="22"/>
      <c r="B2893" s="22"/>
      <c r="C2893" s="37"/>
      <c r="D2893" s="37"/>
      <c r="E2893" s="37"/>
      <c r="F2893" s="37"/>
      <c r="G2893" s="206"/>
      <c r="H2893" s="22"/>
      <c r="I2893" s="22"/>
      <c r="J2893" s="37"/>
      <c r="K2893" s="37"/>
      <c r="L2893" s="22"/>
      <c r="M2893" s="22"/>
      <c r="N2893" s="22"/>
      <c r="O2893" s="22"/>
      <c r="P2893" s="22"/>
      <c r="Q2893" s="22"/>
      <c r="S2893" s="22"/>
      <c r="T2893" s="22"/>
      <c r="U2893" s="22"/>
      <c r="V2893" s="22"/>
      <c r="W2893" s="22"/>
      <c r="X2893" s="22"/>
      <c r="Y2893" s="22"/>
      <c r="Z2893" s="22"/>
      <c r="AA2893" s="22"/>
      <c r="AB2893" s="22"/>
    </row>
    <row r="2894" spans="1:28" x14ac:dyDescent="0.25">
      <c r="A2894" s="22"/>
      <c r="B2894" s="22"/>
      <c r="C2894" s="37"/>
      <c r="D2894" s="37"/>
      <c r="E2894" s="37"/>
      <c r="F2894" s="37"/>
      <c r="G2894" s="206"/>
      <c r="H2894" s="22"/>
      <c r="I2894" s="22"/>
      <c r="J2894" s="37"/>
      <c r="K2894" s="37"/>
      <c r="L2894" s="22"/>
      <c r="M2894" s="22"/>
      <c r="N2894" s="22"/>
      <c r="O2894" s="22"/>
      <c r="P2894" s="22"/>
      <c r="Q2894" s="22"/>
      <c r="S2894" s="22"/>
      <c r="T2894" s="22"/>
      <c r="U2894" s="22"/>
      <c r="V2894" s="22"/>
      <c r="W2894" s="22"/>
      <c r="X2894" s="22"/>
      <c r="Y2894" s="22"/>
      <c r="Z2894" s="22"/>
      <c r="AA2894" s="22"/>
      <c r="AB2894" s="22"/>
    </row>
    <row r="2895" spans="1:28" x14ac:dyDescent="0.25">
      <c r="A2895" s="22"/>
      <c r="B2895" s="22"/>
      <c r="C2895" s="37"/>
      <c r="D2895" s="37"/>
      <c r="E2895" s="37"/>
      <c r="F2895" s="37"/>
      <c r="G2895" s="206"/>
      <c r="H2895" s="22"/>
      <c r="I2895" s="22"/>
      <c r="J2895" s="37"/>
      <c r="K2895" s="37"/>
      <c r="L2895" s="22"/>
      <c r="M2895" s="22"/>
      <c r="N2895" s="22"/>
      <c r="O2895" s="22"/>
      <c r="P2895" s="22"/>
      <c r="Q2895" s="22"/>
      <c r="S2895" s="22"/>
      <c r="T2895" s="22"/>
      <c r="U2895" s="22"/>
      <c r="V2895" s="22"/>
      <c r="W2895" s="22"/>
      <c r="X2895" s="22"/>
      <c r="Y2895" s="22"/>
      <c r="Z2895" s="22"/>
      <c r="AA2895" s="22"/>
      <c r="AB2895" s="22"/>
    </row>
    <row r="2896" spans="1:28" x14ac:dyDescent="0.25">
      <c r="A2896" s="22"/>
      <c r="B2896" s="22"/>
      <c r="C2896" s="37"/>
      <c r="D2896" s="37"/>
      <c r="E2896" s="37"/>
      <c r="F2896" s="37"/>
      <c r="G2896" s="206"/>
      <c r="H2896" s="22"/>
      <c r="I2896" s="22"/>
      <c r="J2896" s="37"/>
      <c r="K2896" s="37"/>
      <c r="L2896" s="22"/>
      <c r="M2896" s="22"/>
      <c r="N2896" s="22"/>
      <c r="O2896" s="22"/>
      <c r="P2896" s="22"/>
      <c r="Q2896" s="22"/>
      <c r="S2896" s="22"/>
      <c r="T2896" s="22"/>
      <c r="U2896" s="22"/>
      <c r="V2896" s="22"/>
      <c r="W2896" s="22"/>
      <c r="X2896" s="22"/>
      <c r="Y2896" s="22"/>
      <c r="Z2896" s="22"/>
      <c r="AA2896" s="22"/>
      <c r="AB2896" s="22"/>
    </row>
    <row r="2897" spans="1:28" x14ac:dyDescent="0.25">
      <c r="A2897" s="22"/>
      <c r="B2897" s="22"/>
      <c r="C2897" s="37"/>
      <c r="D2897" s="37"/>
      <c r="E2897" s="37"/>
      <c r="F2897" s="37"/>
      <c r="G2897" s="206"/>
      <c r="H2897" s="22"/>
      <c r="I2897" s="22"/>
      <c r="J2897" s="37"/>
      <c r="K2897" s="37"/>
      <c r="L2897" s="22"/>
      <c r="M2897" s="22"/>
      <c r="N2897" s="22"/>
      <c r="O2897" s="22"/>
      <c r="P2897" s="22"/>
      <c r="Q2897" s="22"/>
      <c r="S2897" s="22"/>
      <c r="T2897" s="22"/>
      <c r="U2897" s="22"/>
      <c r="V2897" s="22"/>
      <c r="W2897" s="22"/>
      <c r="X2897" s="22"/>
      <c r="Y2897" s="22"/>
      <c r="Z2897" s="22"/>
      <c r="AA2897" s="22"/>
      <c r="AB2897" s="22"/>
    </row>
    <row r="2898" spans="1:28" x14ac:dyDescent="0.25">
      <c r="A2898" s="22"/>
      <c r="B2898" s="22"/>
      <c r="C2898" s="37"/>
      <c r="D2898" s="37"/>
      <c r="E2898" s="37"/>
      <c r="F2898" s="37"/>
      <c r="G2898" s="206"/>
      <c r="H2898" s="22"/>
      <c r="I2898" s="22"/>
      <c r="J2898" s="37"/>
      <c r="K2898" s="37"/>
      <c r="L2898" s="22"/>
      <c r="M2898" s="22"/>
      <c r="N2898" s="22"/>
      <c r="O2898" s="22"/>
      <c r="P2898" s="22"/>
      <c r="Q2898" s="22"/>
      <c r="S2898" s="22"/>
      <c r="T2898" s="22"/>
      <c r="U2898" s="22"/>
      <c r="V2898" s="22"/>
      <c r="W2898" s="22"/>
      <c r="X2898" s="22"/>
      <c r="Y2898" s="22"/>
      <c r="Z2898" s="22"/>
      <c r="AA2898" s="22"/>
      <c r="AB2898" s="22"/>
    </row>
    <row r="2899" spans="1:28" x14ac:dyDescent="0.25">
      <c r="A2899" s="22"/>
      <c r="B2899" s="22"/>
      <c r="C2899" s="37"/>
      <c r="D2899" s="37"/>
      <c r="E2899" s="37"/>
      <c r="F2899" s="37"/>
      <c r="G2899" s="206"/>
      <c r="H2899" s="22"/>
      <c r="I2899" s="22"/>
      <c r="J2899" s="37"/>
      <c r="K2899" s="37"/>
      <c r="L2899" s="22"/>
      <c r="M2899" s="22"/>
      <c r="N2899" s="22"/>
      <c r="O2899" s="22"/>
      <c r="P2899" s="22"/>
      <c r="Q2899" s="22"/>
      <c r="S2899" s="22"/>
      <c r="T2899" s="22"/>
      <c r="U2899" s="22"/>
      <c r="V2899" s="22"/>
      <c r="W2899" s="22"/>
      <c r="X2899" s="22"/>
      <c r="Y2899" s="22"/>
      <c r="Z2899" s="22"/>
      <c r="AA2899" s="22"/>
      <c r="AB2899" s="22"/>
    </row>
    <row r="2900" spans="1:28" x14ac:dyDescent="0.25">
      <c r="A2900" s="22"/>
      <c r="B2900" s="22"/>
      <c r="C2900" s="37"/>
      <c r="D2900" s="37"/>
      <c r="E2900" s="37"/>
      <c r="F2900" s="37"/>
      <c r="G2900" s="206"/>
      <c r="H2900" s="22"/>
      <c r="I2900" s="22"/>
      <c r="J2900" s="37"/>
      <c r="K2900" s="37"/>
      <c r="L2900" s="22"/>
      <c r="M2900" s="22"/>
      <c r="N2900" s="22"/>
      <c r="O2900" s="22"/>
      <c r="P2900" s="22"/>
      <c r="Q2900" s="22"/>
      <c r="S2900" s="22"/>
      <c r="T2900" s="22"/>
      <c r="U2900" s="22"/>
      <c r="V2900" s="22"/>
      <c r="W2900" s="22"/>
      <c r="X2900" s="22"/>
      <c r="Y2900" s="22"/>
      <c r="Z2900" s="22"/>
      <c r="AA2900" s="22"/>
      <c r="AB2900" s="22"/>
    </row>
    <row r="2901" spans="1:28" x14ac:dyDescent="0.25">
      <c r="A2901" s="22"/>
      <c r="B2901" s="22"/>
      <c r="C2901" s="37"/>
      <c r="D2901" s="37"/>
      <c r="E2901" s="37"/>
      <c r="F2901" s="37"/>
      <c r="G2901" s="206"/>
      <c r="H2901" s="22"/>
      <c r="I2901" s="22"/>
      <c r="J2901" s="37"/>
      <c r="K2901" s="37"/>
      <c r="L2901" s="22"/>
      <c r="M2901" s="22"/>
      <c r="N2901" s="22"/>
      <c r="O2901" s="22"/>
      <c r="P2901" s="22"/>
      <c r="Q2901" s="22"/>
      <c r="S2901" s="22"/>
      <c r="T2901" s="22"/>
      <c r="U2901" s="22"/>
      <c r="V2901" s="22"/>
      <c r="W2901" s="22"/>
      <c r="X2901" s="22"/>
      <c r="Y2901" s="22"/>
      <c r="Z2901" s="22"/>
      <c r="AA2901" s="22"/>
      <c r="AB2901" s="22"/>
    </row>
    <row r="2902" spans="1:28" x14ac:dyDescent="0.25">
      <c r="A2902" s="22"/>
      <c r="B2902" s="22"/>
      <c r="C2902" s="37"/>
      <c r="D2902" s="37"/>
      <c r="E2902" s="37"/>
      <c r="F2902" s="37"/>
      <c r="G2902" s="206"/>
      <c r="H2902" s="22"/>
      <c r="I2902" s="22"/>
      <c r="J2902" s="37"/>
      <c r="K2902" s="37"/>
      <c r="L2902" s="22"/>
      <c r="M2902" s="22"/>
      <c r="N2902" s="22"/>
      <c r="O2902" s="22"/>
      <c r="P2902" s="22"/>
      <c r="Q2902" s="22"/>
      <c r="S2902" s="22"/>
      <c r="T2902" s="22"/>
      <c r="U2902" s="22"/>
      <c r="V2902" s="22"/>
      <c r="W2902" s="22"/>
      <c r="X2902" s="22"/>
      <c r="Y2902" s="22"/>
      <c r="Z2902" s="22"/>
      <c r="AA2902" s="22"/>
      <c r="AB2902" s="22"/>
    </row>
    <row r="2903" spans="1:28" x14ac:dyDescent="0.25">
      <c r="A2903" s="22"/>
      <c r="B2903" s="22"/>
      <c r="C2903" s="37"/>
      <c r="D2903" s="37"/>
      <c r="E2903" s="37"/>
      <c r="F2903" s="37"/>
      <c r="G2903" s="206"/>
      <c r="H2903" s="22"/>
      <c r="I2903" s="22"/>
      <c r="J2903" s="37"/>
      <c r="K2903" s="37"/>
      <c r="L2903" s="22"/>
      <c r="M2903" s="22"/>
      <c r="N2903" s="22"/>
      <c r="O2903" s="22"/>
      <c r="P2903" s="22"/>
      <c r="Q2903" s="22"/>
      <c r="S2903" s="22"/>
      <c r="T2903" s="22"/>
      <c r="U2903" s="22"/>
      <c r="V2903" s="22"/>
      <c r="W2903" s="22"/>
      <c r="X2903" s="22"/>
      <c r="Y2903" s="22"/>
      <c r="Z2903" s="22"/>
      <c r="AA2903" s="22"/>
      <c r="AB2903" s="22"/>
    </row>
    <row r="2904" spans="1:28" x14ac:dyDescent="0.25">
      <c r="A2904" s="22"/>
      <c r="B2904" s="22"/>
      <c r="C2904" s="37"/>
      <c r="D2904" s="37"/>
      <c r="E2904" s="37"/>
      <c r="F2904" s="37"/>
      <c r="G2904" s="206"/>
      <c r="H2904" s="22"/>
      <c r="I2904" s="22"/>
      <c r="J2904" s="37"/>
      <c r="K2904" s="37"/>
      <c r="L2904" s="22"/>
      <c r="M2904" s="22"/>
      <c r="N2904" s="22"/>
      <c r="O2904" s="22"/>
      <c r="P2904" s="22"/>
      <c r="Q2904" s="22"/>
      <c r="S2904" s="22"/>
      <c r="T2904" s="22"/>
      <c r="U2904" s="22"/>
      <c r="V2904" s="22"/>
      <c r="W2904" s="22"/>
      <c r="X2904" s="22"/>
      <c r="Y2904" s="22"/>
      <c r="Z2904" s="22"/>
      <c r="AA2904" s="22"/>
      <c r="AB2904" s="22"/>
    </row>
    <row r="2905" spans="1:28" x14ac:dyDescent="0.25">
      <c r="A2905" s="22"/>
      <c r="B2905" s="22"/>
      <c r="C2905" s="37"/>
      <c r="D2905" s="37"/>
      <c r="E2905" s="37"/>
      <c r="F2905" s="37"/>
      <c r="G2905" s="206"/>
      <c r="H2905" s="22"/>
      <c r="I2905" s="22"/>
      <c r="J2905" s="37"/>
      <c r="K2905" s="37"/>
      <c r="L2905" s="22"/>
      <c r="M2905" s="22"/>
      <c r="N2905" s="22"/>
      <c r="O2905" s="22"/>
      <c r="P2905" s="22"/>
      <c r="Q2905" s="22"/>
      <c r="S2905" s="22"/>
      <c r="T2905" s="22"/>
      <c r="U2905" s="22"/>
      <c r="V2905" s="22"/>
      <c r="W2905" s="22"/>
      <c r="X2905" s="22"/>
      <c r="Y2905" s="22"/>
      <c r="Z2905" s="22"/>
      <c r="AA2905" s="22"/>
      <c r="AB2905" s="22"/>
    </row>
    <row r="2906" spans="1:28" x14ac:dyDescent="0.25">
      <c r="A2906" s="22"/>
      <c r="B2906" s="22"/>
      <c r="C2906" s="37"/>
      <c r="D2906" s="37"/>
      <c r="E2906" s="37"/>
      <c r="F2906" s="37"/>
      <c r="G2906" s="206"/>
      <c r="H2906" s="22"/>
      <c r="I2906" s="22"/>
      <c r="J2906" s="37"/>
      <c r="K2906" s="37"/>
      <c r="L2906" s="22"/>
      <c r="M2906" s="22"/>
      <c r="N2906" s="22"/>
      <c r="O2906" s="22"/>
      <c r="P2906" s="22"/>
      <c r="Q2906" s="22"/>
      <c r="S2906" s="22"/>
      <c r="T2906" s="22"/>
      <c r="U2906" s="22"/>
      <c r="V2906" s="22"/>
      <c r="W2906" s="22"/>
      <c r="X2906" s="22"/>
      <c r="Y2906" s="22"/>
      <c r="Z2906" s="22"/>
      <c r="AA2906" s="22"/>
      <c r="AB2906" s="22"/>
    </row>
    <row r="2907" spans="1:28" x14ac:dyDescent="0.25">
      <c r="A2907" s="22"/>
      <c r="B2907" s="22"/>
      <c r="C2907" s="37"/>
      <c r="D2907" s="37"/>
      <c r="E2907" s="37"/>
      <c r="F2907" s="37"/>
      <c r="G2907" s="206"/>
      <c r="H2907" s="22"/>
      <c r="I2907" s="22"/>
      <c r="J2907" s="37"/>
      <c r="K2907" s="37"/>
      <c r="L2907" s="22"/>
      <c r="M2907" s="22"/>
      <c r="N2907" s="22"/>
      <c r="O2907" s="22"/>
      <c r="P2907" s="22"/>
      <c r="Q2907" s="22"/>
      <c r="S2907" s="22"/>
      <c r="T2907" s="22"/>
      <c r="U2907" s="22"/>
      <c r="V2907" s="22"/>
      <c r="W2907" s="22"/>
      <c r="X2907" s="22"/>
      <c r="Y2907" s="22"/>
      <c r="Z2907" s="22"/>
      <c r="AA2907" s="22"/>
      <c r="AB2907" s="22"/>
    </row>
    <row r="2908" spans="1:28" x14ac:dyDescent="0.25">
      <c r="A2908" s="22"/>
      <c r="B2908" s="22"/>
      <c r="C2908" s="37"/>
      <c r="D2908" s="37"/>
      <c r="E2908" s="37"/>
      <c r="F2908" s="37"/>
      <c r="G2908" s="206"/>
      <c r="H2908" s="22"/>
      <c r="I2908" s="22"/>
      <c r="J2908" s="37"/>
      <c r="K2908" s="37"/>
      <c r="L2908" s="22"/>
      <c r="M2908" s="22"/>
      <c r="N2908" s="22"/>
      <c r="O2908" s="22"/>
      <c r="P2908" s="22"/>
      <c r="Q2908" s="22"/>
      <c r="S2908" s="22"/>
      <c r="T2908" s="22"/>
      <c r="U2908" s="22"/>
      <c r="V2908" s="22"/>
      <c r="W2908" s="22"/>
      <c r="X2908" s="22"/>
      <c r="Y2908" s="22"/>
      <c r="Z2908" s="22"/>
      <c r="AA2908" s="22"/>
      <c r="AB2908" s="22"/>
    </row>
    <row r="2909" spans="1:28" x14ac:dyDescent="0.25">
      <c r="A2909" s="22"/>
      <c r="B2909" s="22"/>
      <c r="C2909" s="37"/>
      <c r="D2909" s="37"/>
      <c r="E2909" s="37"/>
      <c r="F2909" s="37"/>
      <c r="G2909" s="206"/>
      <c r="H2909" s="22"/>
      <c r="I2909" s="22"/>
      <c r="J2909" s="37"/>
      <c r="K2909" s="37"/>
      <c r="L2909" s="22"/>
      <c r="M2909" s="22"/>
      <c r="N2909" s="22"/>
      <c r="O2909" s="22"/>
      <c r="P2909" s="22"/>
      <c r="Q2909" s="22"/>
      <c r="S2909" s="22"/>
      <c r="T2909" s="22"/>
      <c r="U2909" s="22"/>
      <c r="V2909" s="22"/>
      <c r="W2909" s="22"/>
      <c r="X2909" s="22"/>
      <c r="Y2909" s="22"/>
      <c r="Z2909" s="22"/>
      <c r="AA2909" s="22"/>
      <c r="AB2909" s="22"/>
    </row>
    <row r="2910" spans="1:28" x14ac:dyDescent="0.25">
      <c r="A2910" s="22"/>
      <c r="B2910" s="22"/>
      <c r="C2910" s="37"/>
      <c r="D2910" s="37"/>
      <c r="E2910" s="37"/>
      <c r="F2910" s="37"/>
      <c r="G2910" s="206"/>
      <c r="H2910" s="22"/>
      <c r="I2910" s="22"/>
      <c r="J2910" s="37"/>
      <c r="K2910" s="37"/>
      <c r="L2910" s="22"/>
      <c r="M2910" s="22"/>
      <c r="N2910" s="22"/>
      <c r="O2910" s="22"/>
      <c r="P2910" s="22"/>
      <c r="Q2910" s="22"/>
      <c r="S2910" s="22"/>
      <c r="T2910" s="22"/>
      <c r="U2910" s="22"/>
      <c r="V2910" s="22"/>
      <c r="W2910" s="22"/>
      <c r="X2910" s="22"/>
      <c r="Y2910" s="22"/>
      <c r="Z2910" s="22"/>
      <c r="AA2910" s="22"/>
      <c r="AB2910" s="22"/>
    </row>
    <row r="2911" spans="1:28" x14ac:dyDescent="0.25">
      <c r="A2911" s="22"/>
      <c r="B2911" s="22"/>
      <c r="C2911" s="37"/>
      <c r="D2911" s="37"/>
      <c r="E2911" s="37"/>
      <c r="F2911" s="37"/>
      <c r="G2911" s="206"/>
      <c r="H2911" s="22"/>
      <c r="I2911" s="22"/>
      <c r="J2911" s="37"/>
      <c r="K2911" s="37"/>
      <c r="L2911" s="22"/>
      <c r="M2911" s="22"/>
      <c r="N2911" s="22"/>
      <c r="O2911" s="22"/>
      <c r="P2911" s="22"/>
      <c r="Q2911" s="22"/>
      <c r="S2911" s="22"/>
      <c r="T2911" s="22"/>
      <c r="U2911" s="22"/>
      <c r="V2911" s="22"/>
      <c r="W2911" s="22"/>
      <c r="X2911" s="22"/>
      <c r="Y2911" s="22"/>
      <c r="Z2911" s="22"/>
      <c r="AA2911" s="22"/>
      <c r="AB2911" s="22"/>
    </row>
    <row r="2912" spans="1:28" x14ac:dyDescent="0.25">
      <c r="A2912" s="22"/>
      <c r="B2912" s="22"/>
      <c r="C2912" s="37"/>
      <c r="D2912" s="37"/>
      <c r="E2912" s="37"/>
      <c r="F2912" s="37"/>
      <c r="G2912" s="206"/>
      <c r="H2912" s="22"/>
      <c r="I2912" s="22"/>
      <c r="J2912" s="37"/>
      <c r="K2912" s="37"/>
      <c r="L2912" s="22"/>
      <c r="M2912" s="22"/>
      <c r="N2912" s="22"/>
      <c r="O2912" s="22"/>
      <c r="P2912" s="22"/>
      <c r="Q2912" s="22"/>
      <c r="S2912" s="22"/>
      <c r="T2912" s="22"/>
      <c r="U2912" s="22"/>
      <c r="V2912" s="22"/>
      <c r="W2912" s="22"/>
      <c r="X2912" s="22"/>
      <c r="Y2912" s="22"/>
      <c r="Z2912" s="22"/>
      <c r="AA2912" s="22"/>
      <c r="AB2912" s="22"/>
    </row>
    <row r="2913" spans="1:28" x14ac:dyDescent="0.25">
      <c r="A2913" s="22"/>
      <c r="B2913" s="22"/>
      <c r="C2913" s="37"/>
      <c r="D2913" s="37"/>
      <c r="E2913" s="37"/>
      <c r="F2913" s="37"/>
      <c r="G2913" s="206"/>
      <c r="H2913" s="22"/>
      <c r="I2913" s="22"/>
      <c r="J2913" s="37"/>
      <c r="K2913" s="37"/>
      <c r="L2913" s="22"/>
      <c r="M2913" s="22"/>
      <c r="N2913" s="22"/>
      <c r="O2913" s="22"/>
      <c r="P2913" s="22"/>
      <c r="Q2913" s="22"/>
      <c r="S2913" s="22"/>
      <c r="T2913" s="22"/>
      <c r="U2913" s="22"/>
      <c r="V2913" s="22"/>
      <c r="W2913" s="22"/>
      <c r="X2913" s="22"/>
      <c r="Y2913" s="22"/>
      <c r="Z2913" s="22"/>
      <c r="AA2913" s="22"/>
      <c r="AB2913" s="22"/>
    </row>
    <row r="2914" spans="1:28" x14ac:dyDescent="0.25">
      <c r="A2914" s="22"/>
      <c r="B2914" s="22"/>
      <c r="C2914" s="37"/>
      <c r="D2914" s="37"/>
      <c r="E2914" s="37"/>
      <c r="F2914" s="37"/>
      <c r="G2914" s="206"/>
      <c r="H2914" s="22"/>
      <c r="I2914" s="22"/>
      <c r="J2914" s="37"/>
      <c r="K2914" s="37"/>
      <c r="L2914" s="22"/>
      <c r="M2914" s="22"/>
      <c r="N2914" s="22"/>
      <c r="O2914" s="22"/>
      <c r="P2914" s="22"/>
      <c r="Q2914" s="22"/>
      <c r="S2914" s="22"/>
      <c r="T2914" s="22"/>
      <c r="U2914" s="22"/>
      <c r="V2914" s="22"/>
      <c r="W2914" s="22"/>
      <c r="X2914" s="22"/>
      <c r="Y2914" s="22"/>
      <c r="Z2914" s="22"/>
      <c r="AA2914" s="22"/>
      <c r="AB2914" s="22"/>
    </row>
    <row r="2915" spans="1:28" x14ac:dyDescent="0.25">
      <c r="A2915" s="22"/>
      <c r="B2915" s="22"/>
      <c r="C2915" s="37"/>
      <c r="D2915" s="37"/>
      <c r="E2915" s="37"/>
      <c r="F2915" s="37"/>
      <c r="G2915" s="206"/>
      <c r="H2915" s="22"/>
      <c r="I2915" s="22"/>
      <c r="J2915" s="37"/>
      <c r="K2915" s="37"/>
      <c r="L2915" s="22"/>
      <c r="M2915" s="22"/>
      <c r="N2915" s="22"/>
      <c r="O2915" s="22"/>
      <c r="P2915" s="22"/>
      <c r="Q2915" s="22"/>
      <c r="S2915" s="22"/>
      <c r="T2915" s="22"/>
      <c r="U2915" s="22"/>
      <c r="V2915" s="22"/>
      <c r="W2915" s="22"/>
      <c r="X2915" s="22"/>
      <c r="Y2915" s="22"/>
      <c r="Z2915" s="22"/>
      <c r="AA2915" s="22"/>
      <c r="AB2915" s="22"/>
    </row>
    <row r="2916" spans="1:28" x14ac:dyDescent="0.25">
      <c r="A2916" s="22"/>
      <c r="B2916" s="22"/>
      <c r="C2916" s="37"/>
      <c r="D2916" s="37"/>
      <c r="E2916" s="37"/>
      <c r="F2916" s="37"/>
      <c r="G2916" s="206"/>
      <c r="H2916" s="22"/>
      <c r="I2916" s="22"/>
      <c r="J2916" s="37"/>
      <c r="K2916" s="37"/>
      <c r="L2916" s="22"/>
      <c r="M2916" s="22"/>
      <c r="N2916" s="22"/>
      <c r="O2916" s="22"/>
      <c r="P2916" s="22"/>
      <c r="Q2916" s="22"/>
      <c r="S2916" s="22"/>
      <c r="T2916" s="22"/>
      <c r="U2916" s="22"/>
      <c r="V2916" s="22"/>
      <c r="W2916" s="22"/>
      <c r="X2916" s="22"/>
      <c r="Y2916" s="22"/>
      <c r="Z2916" s="22"/>
      <c r="AA2916" s="22"/>
      <c r="AB2916" s="22"/>
    </row>
    <row r="2917" spans="1:28" x14ac:dyDescent="0.25">
      <c r="A2917" s="22"/>
      <c r="B2917" s="22"/>
      <c r="C2917" s="37"/>
      <c r="D2917" s="37"/>
      <c r="E2917" s="37"/>
      <c r="F2917" s="37"/>
      <c r="G2917" s="206"/>
      <c r="H2917" s="22"/>
      <c r="I2917" s="22"/>
      <c r="J2917" s="37"/>
      <c r="K2917" s="37"/>
      <c r="L2917" s="22"/>
      <c r="M2917" s="22"/>
      <c r="N2917" s="22"/>
      <c r="O2917" s="22"/>
      <c r="P2917" s="22"/>
      <c r="Q2917" s="22"/>
      <c r="S2917" s="22"/>
      <c r="T2917" s="22"/>
      <c r="U2917" s="22"/>
      <c r="V2917" s="22"/>
      <c r="W2917" s="22"/>
      <c r="X2917" s="22"/>
      <c r="Y2917" s="22"/>
      <c r="Z2917" s="22"/>
      <c r="AA2917" s="22"/>
      <c r="AB2917" s="22"/>
    </row>
    <row r="2918" spans="1:28" x14ac:dyDescent="0.25">
      <c r="A2918" s="22"/>
      <c r="B2918" s="22"/>
      <c r="C2918" s="37"/>
      <c r="D2918" s="37"/>
      <c r="E2918" s="37"/>
      <c r="F2918" s="37"/>
      <c r="G2918" s="206"/>
      <c r="H2918" s="22"/>
      <c r="I2918" s="22"/>
      <c r="J2918" s="37"/>
      <c r="K2918" s="37"/>
      <c r="L2918" s="22"/>
      <c r="M2918" s="22"/>
      <c r="N2918" s="22"/>
      <c r="O2918" s="22"/>
      <c r="P2918" s="22"/>
      <c r="Q2918" s="22"/>
      <c r="S2918" s="22"/>
      <c r="T2918" s="22"/>
      <c r="U2918" s="22"/>
      <c r="V2918" s="22"/>
      <c r="W2918" s="22"/>
      <c r="X2918" s="22"/>
      <c r="Y2918" s="22"/>
      <c r="Z2918" s="22"/>
      <c r="AA2918" s="22"/>
      <c r="AB2918" s="22"/>
    </row>
    <row r="2919" spans="1:28" x14ac:dyDescent="0.25">
      <c r="A2919" s="22"/>
      <c r="B2919" s="22"/>
      <c r="C2919" s="37"/>
      <c r="D2919" s="37"/>
      <c r="E2919" s="37"/>
      <c r="F2919" s="37"/>
      <c r="G2919" s="206"/>
      <c r="H2919" s="22"/>
      <c r="I2919" s="22"/>
      <c r="J2919" s="37"/>
      <c r="K2919" s="37"/>
      <c r="L2919" s="22"/>
      <c r="M2919" s="22"/>
      <c r="N2919" s="22"/>
      <c r="O2919" s="22"/>
      <c r="P2919" s="22"/>
      <c r="Q2919" s="22"/>
      <c r="S2919" s="22"/>
      <c r="T2919" s="22"/>
      <c r="U2919" s="22"/>
      <c r="V2919" s="22"/>
      <c r="W2919" s="22"/>
      <c r="X2919" s="22"/>
      <c r="Y2919" s="22"/>
      <c r="Z2919" s="22"/>
      <c r="AA2919" s="22"/>
      <c r="AB2919" s="22"/>
    </row>
    <row r="2920" spans="1:28" x14ac:dyDescent="0.25">
      <c r="A2920" s="22"/>
      <c r="B2920" s="22"/>
      <c r="C2920" s="37"/>
      <c r="D2920" s="37"/>
      <c r="E2920" s="37"/>
      <c r="F2920" s="37"/>
      <c r="G2920" s="206"/>
      <c r="H2920" s="22"/>
      <c r="I2920" s="22"/>
      <c r="J2920" s="37"/>
      <c r="K2920" s="37"/>
      <c r="L2920" s="22"/>
      <c r="M2920" s="22"/>
      <c r="N2920" s="22"/>
      <c r="O2920" s="22"/>
      <c r="P2920" s="22"/>
      <c r="Q2920" s="22"/>
      <c r="S2920" s="22"/>
      <c r="T2920" s="22"/>
      <c r="U2920" s="22"/>
      <c r="V2920" s="22"/>
      <c r="W2920" s="22"/>
      <c r="X2920" s="22"/>
      <c r="Y2920" s="22"/>
      <c r="Z2920" s="22"/>
      <c r="AA2920" s="22"/>
      <c r="AB2920" s="22"/>
    </row>
    <row r="2921" spans="1:28" x14ac:dyDescent="0.25">
      <c r="A2921" s="22"/>
      <c r="B2921" s="22"/>
      <c r="C2921" s="37"/>
      <c r="D2921" s="37"/>
      <c r="E2921" s="37"/>
      <c r="F2921" s="37"/>
      <c r="G2921" s="206"/>
      <c r="H2921" s="22"/>
      <c r="I2921" s="22"/>
      <c r="J2921" s="37"/>
      <c r="K2921" s="37"/>
      <c r="L2921" s="22"/>
      <c r="M2921" s="22"/>
      <c r="N2921" s="22"/>
      <c r="O2921" s="22"/>
      <c r="P2921" s="22"/>
      <c r="Q2921" s="22"/>
      <c r="S2921" s="22"/>
      <c r="T2921" s="22"/>
      <c r="U2921" s="22"/>
      <c r="V2921" s="22"/>
      <c r="W2921" s="22"/>
      <c r="X2921" s="22"/>
      <c r="Y2921" s="22"/>
      <c r="Z2921" s="22"/>
      <c r="AA2921" s="22"/>
      <c r="AB2921" s="22"/>
    </row>
    <row r="2922" spans="1:28" x14ac:dyDescent="0.25">
      <c r="A2922" s="22"/>
      <c r="B2922" s="22"/>
      <c r="C2922" s="37"/>
      <c r="D2922" s="37"/>
      <c r="E2922" s="37"/>
      <c r="F2922" s="37"/>
      <c r="G2922" s="206"/>
      <c r="H2922" s="22"/>
      <c r="I2922" s="22"/>
      <c r="J2922" s="37"/>
      <c r="K2922" s="37"/>
      <c r="L2922" s="22"/>
      <c r="M2922" s="22"/>
      <c r="N2922" s="22"/>
      <c r="O2922" s="22"/>
      <c r="P2922" s="22"/>
      <c r="Q2922" s="22"/>
      <c r="S2922" s="22"/>
      <c r="T2922" s="22"/>
      <c r="U2922" s="22"/>
      <c r="V2922" s="22"/>
      <c r="W2922" s="22"/>
      <c r="X2922" s="22"/>
      <c r="Y2922" s="22"/>
      <c r="Z2922" s="22"/>
      <c r="AA2922" s="22"/>
      <c r="AB2922" s="22"/>
    </row>
    <row r="2923" spans="1:28" x14ac:dyDescent="0.25">
      <c r="A2923" s="22"/>
      <c r="B2923" s="22"/>
      <c r="C2923" s="37"/>
      <c r="D2923" s="37"/>
      <c r="E2923" s="37"/>
      <c r="F2923" s="37"/>
      <c r="G2923" s="206"/>
      <c r="H2923" s="22"/>
      <c r="I2923" s="22"/>
      <c r="J2923" s="37"/>
      <c r="K2923" s="37"/>
      <c r="L2923" s="22"/>
      <c r="M2923" s="22"/>
      <c r="N2923" s="22"/>
      <c r="O2923" s="22"/>
      <c r="P2923" s="22"/>
      <c r="Q2923" s="22"/>
      <c r="S2923" s="22"/>
      <c r="T2923" s="22"/>
      <c r="U2923" s="22"/>
      <c r="V2923" s="22"/>
      <c r="W2923" s="22"/>
      <c r="X2923" s="22"/>
      <c r="Y2923" s="22"/>
      <c r="Z2923" s="22"/>
      <c r="AA2923" s="22"/>
      <c r="AB2923" s="22"/>
    </row>
    <row r="2924" spans="1:28" x14ac:dyDescent="0.25">
      <c r="A2924" s="22"/>
      <c r="B2924" s="22"/>
      <c r="C2924" s="37"/>
      <c r="D2924" s="37"/>
      <c r="E2924" s="37"/>
      <c r="F2924" s="37"/>
      <c r="G2924" s="206"/>
      <c r="H2924" s="22"/>
      <c r="I2924" s="22"/>
      <c r="J2924" s="37"/>
      <c r="K2924" s="37"/>
      <c r="L2924" s="22"/>
      <c r="M2924" s="22"/>
      <c r="N2924" s="22"/>
      <c r="O2924" s="22"/>
      <c r="P2924" s="22"/>
      <c r="Q2924" s="22"/>
      <c r="S2924" s="22"/>
      <c r="T2924" s="22"/>
      <c r="U2924" s="22"/>
      <c r="V2924" s="22"/>
      <c r="W2924" s="22"/>
      <c r="X2924" s="22"/>
      <c r="Y2924" s="22"/>
      <c r="Z2924" s="22"/>
      <c r="AA2924" s="22"/>
      <c r="AB2924" s="22"/>
    </row>
    <row r="2925" spans="1:28" x14ac:dyDescent="0.25">
      <c r="A2925" s="22"/>
      <c r="B2925" s="22"/>
      <c r="C2925" s="37"/>
      <c r="D2925" s="37"/>
      <c r="E2925" s="37"/>
      <c r="F2925" s="37"/>
      <c r="G2925" s="206"/>
      <c r="H2925" s="22"/>
      <c r="I2925" s="22"/>
      <c r="J2925" s="37"/>
      <c r="K2925" s="37"/>
      <c r="L2925" s="22"/>
      <c r="M2925" s="22"/>
      <c r="N2925" s="22"/>
      <c r="O2925" s="22"/>
      <c r="P2925" s="22"/>
      <c r="Q2925" s="22"/>
      <c r="S2925" s="22"/>
      <c r="T2925" s="22"/>
      <c r="U2925" s="22"/>
      <c r="V2925" s="22"/>
      <c r="W2925" s="22"/>
      <c r="X2925" s="22"/>
      <c r="Y2925" s="22"/>
      <c r="Z2925" s="22"/>
      <c r="AA2925" s="22"/>
      <c r="AB2925" s="22"/>
    </row>
    <row r="2926" spans="1:28" x14ac:dyDescent="0.25">
      <c r="A2926" s="22"/>
      <c r="B2926" s="22"/>
      <c r="C2926" s="37"/>
      <c r="D2926" s="37"/>
      <c r="E2926" s="37"/>
      <c r="F2926" s="37"/>
      <c r="G2926" s="206"/>
      <c r="H2926" s="22"/>
      <c r="I2926" s="22"/>
      <c r="J2926" s="37"/>
      <c r="K2926" s="37"/>
      <c r="L2926" s="22"/>
      <c r="M2926" s="22"/>
      <c r="N2926" s="22"/>
      <c r="O2926" s="22"/>
      <c r="P2926" s="22"/>
      <c r="Q2926" s="22"/>
      <c r="S2926" s="22"/>
      <c r="T2926" s="22"/>
      <c r="U2926" s="22"/>
      <c r="V2926" s="22"/>
      <c r="W2926" s="22"/>
      <c r="X2926" s="22"/>
      <c r="Y2926" s="22"/>
      <c r="Z2926" s="22"/>
      <c r="AA2926" s="22"/>
      <c r="AB2926" s="22"/>
    </row>
    <row r="2927" spans="1:28" x14ac:dyDescent="0.25">
      <c r="A2927" s="22"/>
      <c r="B2927" s="22"/>
      <c r="C2927" s="37"/>
      <c r="D2927" s="37"/>
      <c r="E2927" s="37"/>
      <c r="F2927" s="37"/>
      <c r="G2927" s="206"/>
      <c r="H2927" s="22"/>
      <c r="I2927" s="22"/>
      <c r="J2927" s="37"/>
      <c r="K2927" s="37"/>
      <c r="L2927" s="22"/>
      <c r="M2927" s="22"/>
      <c r="N2927" s="22"/>
      <c r="O2927" s="22"/>
      <c r="P2927" s="22"/>
      <c r="Q2927" s="22"/>
      <c r="S2927" s="22"/>
      <c r="T2927" s="22"/>
      <c r="U2927" s="22"/>
      <c r="V2927" s="22"/>
      <c r="W2927" s="22"/>
      <c r="X2927" s="22"/>
      <c r="Y2927" s="22"/>
      <c r="Z2927" s="22"/>
      <c r="AA2927" s="22"/>
      <c r="AB2927" s="22"/>
    </row>
    <row r="2928" spans="1:28" x14ac:dyDescent="0.25">
      <c r="A2928" s="22"/>
      <c r="B2928" s="22"/>
      <c r="C2928" s="37"/>
      <c r="D2928" s="37"/>
      <c r="E2928" s="37"/>
      <c r="F2928" s="37"/>
      <c r="G2928" s="206"/>
      <c r="H2928" s="22"/>
      <c r="I2928" s="22"/>
      <c r="J2928" s="37"/>
      <c r="K2928" s="37"/>
      <c r="L2928" s="22"/>
      <c r="M2928" s="22"/>
      <c r="N2928" s="22"/>
      <c r="O2928" s="22"/>
      <c r="P2928" s="22"/>
      <c r="Q2928" s="22"/>
      <c r="S2928" s="22"/>
      <c r="T2928" s="22"/>
      <c r="U2928" s="22"/>
      <c r="V2928" s="22"/>
      <c r="W2928" s="22"/>
      <c r="X2928" s="22"/>
      <c r="Y2928" s="22"/>
      <c r="Z2928" s="22"/>
      <c r="AA2928" s="22"/>
      <c r="AB2928" s="22"/>
    </row>
    <row r="2929" spans="1:28" x14ac:dyDescent="0.25">
      <c r="A2929" s="22"/>
      <c r="B2929" s="22"/>
      <c r="C2929" s="37"/>
      <c r="D2929" s="37"/>
      <c r="E2929" s="37"/>
      <c r="F2929" s="37"/>
      <c r="G2929" s="206"/>
      <c r="H2929" s="22"/>
      <c r="I2929" s="22"/>
      <c r="J2929" s="37"/>
      <c r="K2929" s="37"/>
      <c r="L2929" s="22"/>
      <c r="M2929" s="22"/>
      <c r="N2929" s="22"/>
      <c r="O2929" s="22"/>
      <c r="P2929" s="22"/>
      <c r="Q2929" s="22"/>
      <c r="S2929" s="22"/>
      <c r="T2929" s="22"/>
      <c r="U2929" s="22"/>
      <c r="V2929" s="22"/>
      <c r="W2929" s="22"/>
      <c r="X2929" s="22"/>
      <c r="Y2929" s="22"/>
      <c r="Z2929" s="22"/>
      <c r="AA2929" s="22"/>
      <c r="AB2929" s="22"/>
    </row>
    <row r="2930" spans="1:28" x14ac:dyDescent="0.25">
      <c r="A2930" s="22"/>
      <c r="B2930" s="22"/>
      <c r="C2930" s="37"/>
      <c r="D2930" s="37"/>
      <c r="E2930" s="37"/>
      <c r="F2930" s="37"/>
      <c r="G2930" s="206"/>
      <c r="H2930" s="22"/>
      <c r="I2930" s="22"/>
      <c r="J2930" s="37"/>
      <c r="K2930" s="37"/>
      <c r="L2930" s="22"/>
      <c r="M2930" s="22"/>
      <c r="N2930" s="22"/>
      <c r="O2930" s="22"/>
      <c r="P2930" s="22"/>
      <c r="Q2930" s="22"/>
      <c r="S2930" s="22"/>
      <c r="T2930" s="22"/>
      <c r="U2930" s="22"/>
      <c r="V2930" s="22"/>
      <c r="W2930" s="22"/>
      <c r="X2930" s="22"/>
      <c r="Y2930" s="22"/>
      <c r="Z2930" s="22"/>
      <c r="AA2930" s="22"/>
      <c r="AB2930" s="22"/>
    </row>
    <row r="2931" spans="1:28" x14ac:dyDescent="0.25">
      <c r="A2931" s="22"/>
      <c r="B2931" s="22"/>
      <c r="C2931" s="37"/>
      <c r="D2931" s="37"/>
      <c r="E2931" s="37"/>
      <c r="F2931" s="37"/>
      <c r="G2931" s="206"/>
      <c r="H2931" s="22"/>
      <c r="I2931" s="22"/>
      <c r="J2931" s="37"/>
      <c r="K2931" s="37"/>
      <c r="L2931" s="22"/>
      <c r="M2931" s="22"/>
      <c r="N2931" s="22"/>
      <c r="O2931" s="22"/>
      <c r="P2931" s="22"/>
      <c r="Q2931" s="22"/>
      <c r="S2931" s="22"/>
      <c r="T2931" s="22"/>
      <c r="U2931" s="22"/>
      <c r="V2931" s="22"/>
      <c r="W2931" s="22"/>
      <c r="X2931" s="22"/>
      <c r="Y2931" s="22"/>
      <c r="Z2931" s="22"/>
      <c r="AA2931" s="22"/>
      <c r="AB2931" s="22"/>
    </row>
    <row r="2932" spans="1:28" x14ac:dyDescent="0.25">
      <c r="A2932" s="22"/>
      <c r="B2932" s="22"/>
      <c r="C2932" s="37"/>
      <c r="D2932" s="37"/>
      <c r="E2932" s="37"/>
      <c r="F2932" s="37"/>
      <c r="G2932" s="206"/>
      <c r="H2932" s="22"/>
      <c r="I2932" s="22"/>
      <c r="J2932" s="37"/>
      <c r="K2932" s="37"/>
      <c r="L2932" s="22"/>
      <c r="M2932" s="22"/>
      <c r="N2932" s="22"/>
      <c r="O2932" s="22"/>
      <c r="P2932" s="22"/>
      <c r="Q2932" s="22"/>
      <c r="S2932" s="22"/>
      <c r="T2932" s="22"/>
      <c r="U2932" s="22"/>
      <c r="V2932" s="22"/>
      <c r="W2932" s="22"/>
      <c r="X2932" s="22"/>
      <c r="Y2932" s="22"/>
      <c r="Z2932" s="22"/>
      <c r="AA2932" s="22"/>
      <c r="AB2932" s="22"/>
    </row>
    <row r="2933" spans="1:28" x14ac:dyDescent="0.25">
      <c r="A2933" s="22"/>
      <c r="B2933" s="22"/>
      <c r="C2933" s="37"/>
      <c r="D2933" s="37"/>
      <c r="E2933" s="37"/>
      <c r="F2933" s="37"/>
      <c r="G2933" s="206"/>
      <c r="H2933" s="22"/>
      <c r="I2933" s="22"/>
      <c r="J2933" s="37"/>
      <c r="K2933" s="37"/>
      <c r="L2933" s="22"/>
      <c r="M2933" s="22"/>
      <c r="N2933" s="22"/>
      <c r="O2933" s="22"/>
      <c r="P2933" s="22"/>
      <c r="Q2933" s="22"/>
      <c r="S2933" s="22"/>
      <c r="T2933" s="22"/>
      <c r="U2933" s="22"/>
      <c r="V2933" s="22"/>
      <c r="W2933" s="22"/>
      <c r="X2933" s="22"/>
      <c r="Y2933" s="22"/>
      <c r="Z2933" s="22"/>
      <c r="AA2933" s="22"/>
      <c r="AB2933" s="22"/>
    </row>
    <row r="2934" spans="1:28" x14ac:dyDescent="0.25">
      <c r="A2934" s="22"/>
      <c r="B2934" s="22"/>
      <c r="C2934" s="37"/>
      <c r="D2934" s="37"/>
      <c r="E2934" s="37"/>
      <c r="F2934" s="37"/>
      <c r="G2934" s="206"/>
      <c r="H2934" s="22"/>
      <c r="I2934" s="22"/>
      <c r="J2934" s="37"/>
      <c r="K2934" s="37"/>
      <c r="L2934" s="22"/>
      <c r="M2934" s="22"/>
      <c r="N2934" s="22"/>
      <c r="O2934" s="22"/>
      <c r="P2934" s="22"/>
      <c r="Q2934" s="22"/>
      <c r="S2934" s="22"/>
      <c r="T2934" s="22"/>
      <c r="U2934" s="22"/>
      <c r="V2934" s="22"/>
      <c r="W2934" s="22"/>
      <c r="X2934" s="22"/>
      <c r="Y2934" s="22"/>
      <c r="Z2934" s="22"/>
      <c r="AA2934" s="22"/>
      <c r="AB2934" s="22"/>
    </row>
    <row r="2935" spans="1:28" x14ac:dyDescent="0.25">
      <c r="A2935" s="22"/>
      <c r="B2935" s="22"/>
      <c r="C2935" s="37"/>
      <c r="D2935" s="37"/>
      <c r="E2935" s="37"/>
      <c r="F2935" s="37"/>
      <c r="G2935" s="206"/>
      <c r="H2935" s="22"/>
      <c r="I2935" s="22"/>
      <c r="J2935" s="37"/>
      <c r="K2935" s="37"/>
      <c r="L2935" s="22"/>
      <c r="M2935" s="22"/>
      <c r="N2935" s="22"/>
      <c r="O2935" s="22"/>
      <c r="P2935" s="22"/>
      <c r="Q2935" s="22"/>
      <c r="S2935" s="22"/>
      <c r="T2935" s="22"/>
      <c r="U2935" s="22"/>
      <c r="V2935" s="22"/>
      <c r="W2935" s="22"/>
      <c r="X2935" s="22"/>
      <c r="Y2935" s="22"/>
      <c r="Z2935" s="22"/>
      <c r="AA2935" s="22"/>
      <c r="AB2935" s="22"/>
    </row>
    <row r="2936" spans="1:28" x14ac:dyDescent="0.25">
      <c r="A2936" s="22"/>
      <c r="B2936" s="22"/>
      <c r="C2936" s="37"/>
      <c r="D2936" s="37"/>
      <c r="E2936" s="37"/>
      <c r="F2936" s="37"/>
      <c r="G2936" s="206"/>
      <c r="H2936" s="22"/>
      <c r="I2936" s="22"/>
      <c r="J2936" s="37"/>
      <c r="K2936" s="37"/>
      <c r="L2936" s="22"/>
      <c r="M2936" s="22"/>
      <c r="N2936" s="22"/>
      <c r="O2936" s="22"/>
      <c r="P2936" s="22"/>
      <c r="Q2936" s="22"/>
      <c r="S2936" s="22"/>
      <c r="T2936" s="22"/>
      <c r="U2936" s="22"/>
      <c r="V2936" s="22"/>
      <c r="W2936" s="22"/>
      <c r="X2936" s="22"/>
      <c r="Y2936" s="22"/>
      <c r="Z2936" s="22"/>
      <c r="AA2936" s="22"/>
      <c r="AB2936" s="22"/>
    </row>
    <row r="2937" spans="1:28" x14ac:dyDescent="0.25">
      <c r="A2937" s="22"/>
      <c r="B2937" s="22"/>
      <c r="C2937" s="37"/>
      <c r="D2937" s="37"/>
      <c r="E2937" s="37"/>
      <c r="F2937" s="37"/>
      <c r="G2937" s="206"/>
      <c r="H2937" s="22"/>
      <c r="I2937" s="22"/>
      <c r="J2937" s="37"/>
      <c r="K2937" s="37"/>
      <c r="L2937" s="22"/>
      <c r="M2937" s="22"/>
      <c r="N2937" s="22"/>
      <c r="O2937" s="22"/>
      <c r="P2937" s="22"/>
      <c r="Q2937" s="22"/>
      <c r="S2937" s="22"/>
      <c r="T2937" s="22"/>
      <c r="U2937" s="22"/>
      <c r="V2937" s="22"/>
      <c r="W2937" s="22"/>
      <c r="X2937" s="22"/>
      <c r="Y2937" s="22"/>
      <c r="Z2937" s="22"/>
      <c r="AA2937" s="22"/>
      <c r="AB2937" s="22"/>
    </row>
    <row r="2938" spans="1:28" x14ac:dyDescent="0.25">
      <c r="A2938" s="22"/>
      <c r="B2938" s="22"/>
      <c r="C2938" s="37"/>
      <c r="D2938" s="37"/>
      <c r="E2938" s="37"/>
      <c r="F2938" s="37"/>
      <c r="G2938" s="206"/>
      <c r="H2938" s="22"/>
      <c r="I2938" s="22"/>
      <c r="J2938" s="37"/>
      <c r="K2938" s="37"/>
      <c r="L2938" s="22"/>
      <c r="M2938" s="22"/>
      <c r="N2938" s="22"/>
      <c r="O2938" s="22"/>
      <c r="P2938" s="22"/>
      <c r="Q2938" s="22"/>
      <c r="S2938" s="22"/>
      <c r="T2938" s="22"/>
      <c r="U2938" s="22"/>
      <c r="V2938" s="22"/>
      <c r="W2938" s="22"/>
      <c r="X2938" s="22"/>
      <c r="Y2938" s="22"/>
      <c r="Z2938" s="22"/>
      <c r="AA2938" s="22"/>
      <c r="AB2938" s="22"/>
    </row>
    <row r="2939" spans="1:28" x14ac:dyDescent="0.25">
      <c r="A2939" s="22"/>
      <c r="B2939" s="22"/>
      <c r="C2939" s="37"/>
      <c r="D2939" s="37"/>
      <c r="E2939" s="37"/>
      <c r="F2939" s="37"/>
      <c r="G2939" s="206"/>
      <c r="H2939" s="22"/>
      <c r="I2939" s="22"/>
      <c r="J2939" s="37"/>
      <c r="K2939" s="37"/>
      <c r="L2939" s="22"/>
      <c r="M2939" s="22"/>
      <c r="N2939" s="22"/>
      <c r="O2939" s="22"/>
      <c r="P2939" s="22"/>
      <c r="Q2939" s="22"/>
      <c r="S2939" s="22"/>
      <c r="T2939" s="22"/>
      <c r="U2939" s="22"/>
      <c r="V2939" s="22"/>
      <c r="W2939" s="22"/>
      <c r="X2939" s="22"/>
      <c r="Y2939" s="22"/>
      <c r="Z2939" s="22"/>
      <c r="AA2939" s="22"/>
      <c r="AB2939" s="22"/>
    </row>
    <row r="2940" spans="1:28" x14ac:dyDescent="0.25">
      <c r="A2940" s="22"/>
      <c r="B2940" s="22"/>
      <c r="C2940" s="37"/>
      <c r="D2940" s="37"/>
      <c r="E2940" s="37"/>
      <c r="F2940" s="37"/>
      <c r="G2940" s="206"/>
      <c r="H2940" s="22"/>
      <c r="I2940" s="22"/>
      <c r="J2940" s="37"/>
      <c r="K2940" s="37"/>
      <c r="L2940" s="22"/>
      <c r="M2940" s="22"/>
      <c r="N2940" s="22"/>
      <c r="O2940" s="22"/>
      <c r="P2940" s="22"/>
      <c r="Q2940" s="22"/>
      <c r="S2940" s="22"/>
      <c r="T2940" s="22"/>
      <c r="U2940" s="22"/>
      <c r="V2940" s="22"/>
      <c r="W2940" s="22"/>
      <c r="X2940" s="22"/>
      <c r="Y2940" s="22"/>
      <c r="Z2940" s="22"/>
      <c r="AA2940" s="22"/>
      <c r="AB2940" s="22"/>
    </row>
    <row r="2941" spans="1:28" x14ac:dyDescent="0.25">
      <c r="A2941" s="22"/>
      <c r="B2941" s="22"/>
      <c r="C2941" s="37"/>
      <c r="D2941" s="37"/>
      <c r="E2941" s="37"/>
      <c r="F2941" s="37"/>
      <c r="G2941" s="206"/>
      <c r="H2941" s="22"/>
      <c r="I2941" s="22"/>
      <c r="J2941" s="37"/>
      <c r="K2941" s="37"/>
      <c r="L2941" s="22"/>
      <c r="M2941" s="22"/>
      <c r="N2941" s="22"/>
      <c r="O2941" s="22"/>
      <c r="P2941" s="22"/>
      <c r="Q2941" s="22"/>
      <c r="S2941" s="22"/>
      <c r="T2941" s="22"/>
      <c r="U2941" s="22"/>
      <c r="V2941" s="22"/>
      <c r="W2941" s="22"/>
      <c r="X2941" s="22"/>
      <c r="Y2941" s="22"/>
      <c r="Z2941" s="22"/>
      <c r="AA2941" s="22"/>
      <c r="AB2941" s="22"/>
    </row>
    <row r="2942" spans="1:28" x14ac:dyDescent="0.25">
      <c r="A2942" s="22"/>
      <c r="B2942" s="22"/>
      <c r="C2942" s="37"/>
      <c r="D2942" s="37"/>
      <c r="E2942" s="37"/>
      <c r="F2942" s="37"/>
      <c r="G2942" s="206"/>
      <c r="H2942" s="22"/>
      <c r="I2942" s="22"/>
      <c r="J2942" s="37"/>
      <c r="K2942" s="37"/>
      <c r="L2942" s="22"/>
      <c r="M2942" s="22"/>
      <c r="N2942" s="22"/>
      <c r="O2942" s="22"/>
      <c r="P2942" s="22"/>
      <c r="Q2942" s="22"/>
      <c r="S2942" s="22"/>
      <c r="T2942" s="22"/>
      <c r="U2942" s="22"/>
      <c r="V2942" s="22"/>
      <c r="W2942" s="22"/>
      <c r="X2942" s="22"/>
      <c r="Y2942" s="22"/>
      <c r="Z2942" s="22"/>
      <c r="AA2942" s="22"/>
      <c r="AB2942" s="22"/>
    </row>
    <row r="2943" spans="1:28" x14ac:dyDescent="0.25">
      <c r="A2943" s="22"/>
      <c r="B2943" s="22"/>
      <c r="C2943" s="37"/>
      <c r="D2943" s="37"/>
      <c r="E2943" s="37"/>
      <c r="F2943" s="37"/>
      <c r="G2943" s="206"/>
      <c r="H2943" s="22"/>
      <c r="I2943" s="22"/>
      <c r="J2943" s="37"/>
      <c r="K2943" s="37"/>
      <c r="L2943" s="22"/>
      <c r="M2943" s="22"/>
      <c r="N2943" s="22"/>
      <c r="O2943" s="22"/>
      <c r="P2943" s="22"/>
      <c r="Q2943" s="22"/>
      <c r="S2943" s="22"/>
      <c r="T2943" s="22"/>
      <c r="U2943" s="22"/>
      <c r="V2943" s="22"/>
      <c r="W2943" s="22"/>
      <c r="X2943" s="22"/>
      <c r="Y2943" s="22"/>
      <c r="Z2943" s="22"/>
      <c r="AA2943" s="22"/>
      <c r="AB2943" s="22"/>
    </row>
    <row r="2944" spans="1:28" x14ac:dyDescent="0.25">
      <c r="A2944" s="22"/>
      <c r="B2944" s="22"/>
      <c r="C2944" s="37"/>
      <c r="D2944" s="37"/>
      <c r="E2944" s="37"/>
      <c r="F2944" s="37"/>
      <c r="G2944" s="206"/>
      <c r="H2944" s="22"/>
      <c r="I2944" s="22"/>
      <c r="J2944" s="37"/>
      <c r="K2944" s="37"/>
      <c r="L2944" s="22"/>
      <c r="M2944" s="22"/>
      <c r="N2944" s="22"/>
      <c r="O2944" s="22"/>
      <c r="P2944" s="22"/>
      <c r="Q2944" s="22"/>
      <c r="S2944" s="22"/>
      <c r="T2944" s="22"/>
      <c r="U2944" s="22"/>
      <c r="V2944" s="22"/>
      <c r="W2944" s="22"/>
      <c r="X2944" s="22"/>
      <c r="Y2944" s="22"/>
      <c r="Z2944" s="22"/>
      <c r="AA2944" s="22"/>
      <c r="AB2944" s="22"/>
    </row>
    <row r="2945" spans="1:28" x14ac:dyDescent="0.25">
      <c r="A2945" s="22"/>
      <c r="B2945" s="22"/>
      <c r="C2945" s="37"/>
      <c r="D2945" s="37"/>
      <c r="E2945" s="37"/>
      <c r="F2945" s="37"/>
      <c r="G2945" s="206"/>
      <c r="H2945" s="22"/>
      <c r="I2945" s="22"/>
      <c r="J2945" s="37"/>
      <c r="K2945" s="37"/>
      <c r="L2945" s="22"/>
      <c r="M2945" s="22"/>
      <c r="N2945" s="22"/>
      <c r="O2945" s="22"/>
      <c r="P2945" s="22"/>
      <c r="Q2945" s="22"/>
      <c r="S2945" s="22"/>
      <c r="T2945" s="22"/>
      <c r="U2945" s="22"/>
      <c r="V2945" s="22"/>
      <c r="W2945" s="22"/>
      <c r="X2945" s="22"/>
      <c r="Y2945" s="22"/>
      <c r="Z2945" s="22"/>
      <c r="AA2945" s="22"/>
      <c r="AB2945" s="22"/>
    </row>
    <row r="2946" spans="1:28" x14ac:dyDescent="0.25">
      <c r="A2946" s="22"/>
      <c r="B2946" s="22"/>
      <c r="C2946" s="37"/>
      <c r="D2946" s="37"/>
      <c r="E2946" s="37"/>
      <c r="F2946" s="37"/>
      <c r="G2946" s="206"/>
      <c r="H2946" s="22"/>
      <c r="I2946" s="22"/>
      <c r="J2946" s="37"/>
      <c r="K2946" s="37"/>
      <c r="L2946" s="22"/>
      <c r="M2946" s="22"/>
      <c r="N2946" s="22"/>
      <c r="O2946" s="22"/>
      <c r="P2946" s="22"/>
      <c r="Q2946" s="22"/>
      <c r="S2946" s="22"/>
      <c r="T2946" s="22"/>
      <c r="U2946" s="22"/>
      <c r="V2946" s="22"/>
      <c r="W2946" s="22"/>
      <c r="X2946" s="22"/>
      <c r="Y2946" s="22"/>
      <c r="Z2946" s="22"/>
      <c r="AA2946" s="22"/>
      <c r="AB2946" s="22"/>
    </row>
    <row r="2947" spans="1:28" x14ac:dyDescent="0.25">
      <c r="A2947" s="22"/>
      <c r="B2947" s="22"/>
      <c r="C2947" s="37"/>
      <c r="D2947" s="37"/>
      <c r="E2947" s="37"/>
      <c r="F2947" s="37"/>
      <c r="G2947" s="206"/>
      <c r="H2947" s="22"/>
      <c r="I2947" s="22"/>
      <c r="J2947" s="37"/>
      <c r="K2947" s="37"/>
      <c r="L2947" s="22"/>
      <c r="M2947" s="22"/>
      <c r="N2947" s="22"/>
      <c r="O2947" s="22"/>
      <c r="P2947" s="22"/>
      <c r="Q2947" s="22"/>
      <c r="S2947" s="22"/>
      <c r="T2947" s="22"/>
      <c r="U2947" s="22"/>
      <c r="V2947" s="22"/>
      <c r="W2947" s="22"/>
      <c r="X2947" s="22"/>
      <c r="Y2947" s="22"/>
      <c r="Z2947" s="22"/>
      <c r="AA2947" s="22"/>
      <c r="AB2947" s="22"/>
    </row>
    <row r="2948" spans="1:28" x14ac:dyDescent="0.25">
      <c r="A2948" s="22"/>
      <c r="B2948" s="22"/>
      <c r="C2948" s="37"/>
      <c r="D2948" s="37"/>
      <c r="E2948" s="37"/>
      <c r="F2948" s="37"/>
      <c r="G2948" s="206"/>
      <c r="H2948" s="22"/>
      <c r="I2948" s="22"/>
      <c r="J2948" s="37"/>
      <c r="K2948" s="37"/>
      <c r="L2948" s="22"/>
      <c r="M2948" s="22"/>
      <c r="N2948" s="22"/>
      <c r="O2948" s="22"/>
      <c r="P2948" s="22"/>
      <c r="Q2948" s="22"/>
      <c r="S2948" s="22"/>
      <c r="T2948" s="22"/>
      <c r="U2948" s="22"/>
      <c r="V2948" s="22"/>
      <c r="W2948" s="22"/>
      <c r="X2948" s="22"/>
      <c r="Y2948" s="22"/>
      <c r="Z2948" s="22"/>
      <c r="AA2948" s="22"/>
      <c r="AB2948" s="22"/>
    </row>
    <row r="2949" spans="1:28" x14ac:dyDescent="0.25">
      <c r="A2949" s="22"/>
      <c r="B2949" s="22"/>
      <c r="C2949" s="37"/>
      <c r="D2949" s="37"/>
      <c r="E2949" s="37"/>
      <c r="F2949" s="37"/>
      <c r="G2949" s="206"/>
      <c r="H2949" s="22"/>
      <c r="I2949" s="22"/>
      <c r="J2949" s="37"/>
      <c r="K2949" s="37"/>
      <c r="L2949" s="22"/>
      <c r="M2949" s="22"/>
      <c r="N2949" s="22"/>
      <c r="O2949" s="22"/>
      <c r="P2949" s="22"/>
      <c r="Q2949" s="22"/>
      <c r="S2949" s="22"/>
      <c r="T2949" s="22"/>
      <c r="U2949" s="22"/>
      <c r="V2949" s="22"/>
      <c r="W2949" s="22"/>
      <c r="X2949" s="22"/>
      <c r="Y2949" s="22"/>
      <c r="Z2949" s="22"/>
      <c r="AA2949" s="22"/>
      <c r="AB2949" s="22"/>
    </row>
    <row r="2950" spans="1:28" x14ac:dyDescent="0.25">
      <c r="A2950" s="22"/>
      <c r="B2950" s="22"/>
      <c r="C2950" s="37"/>
      <c r="D2950" s="37"/>
      <c r="E2950" s="37"/>
      <c r="F2950" s="37"/>
      <c r="G2950" s="206"/>
      <c r="H2950" s="22"/>
      <c r="I2950" s="22"/>
      <c r="J2950" s="37"/>
      <c r="K2950" s="37"/>
      <c r="L2950" s="22"/>
      <c r="M2950" s="22"/>
      <c r="N2950" s="22"/>
      <c r="O2950" s="22"/>
      <c r="P2950" s="22"/>
      <c r="Q2950" s="22"/>
      <c r="S2950" s="22"/>
      <c r="T2950" s="22"/>
      <c r="U2950" s="22"/>
      <c r="V2950" s="22"/>
      <c r="W2950" s="22"/>
      <c r="X2950" s="22"/>
      <c r="Y2950" s="22"/>
      <c r="Z2950" s="22"/>
      <c r="AA2950" s="22"/>
      <c r="AB2950" s="22"/>
    </row>
    <row r="2951" spans="1:28" x14ac:dyDescent="0.25">
      <c r="A2951" s="22"/>
      <c r="B2951" s="22"/>
      <c r="C2951" s="37"/>
      <c r="D2951" s="37"/>
      <c r="E2951" s="37"/>
      <c r="F2951" s="37"/>
      <c r="G2951" s="206"/>
      <c r="H2951" s="22"/>
      <c r="I2951" s="22"/>
      <c r="J2951" s="37"/>
      <c r="K2951" s="37"/>
      <c r="L2951" s="22"/>
      <c r="M2951" s="22"/>
      <c r="N2951" s="22"/>
      <c r="O2951" s="22"/>
      <c r="P2951" s="22"/>
      <c r="Q2951" s="22"/>
      <c r="S2951" s="22"/>
      <c r="T2951" s="22"/>
      <c r="U2951" s="22"/>
      <c r="V2951" s="22"/>
      <c r="W2951" s="22"/>
      <c r="X2951" s="22"/>
      <c r="Y2951" s="22"/>
      <c r="Z2951" s="22"/>
      <c r="AA2951" s="22"/>
      <c r="AB2951" s="22"/>
    </row>
    <row r="2952" spans="1:28" x14ac:dyDescent="0.25">
      <c r="A2952" s="22"/>
      <c r="B2952" s="22"/>
      <c r="C2952" s="37"/>
      <c r="D2952" s="37"/>
      <c r="E2952" s="37"/>
      <c r="F2952" s="37"/>
      <c r="G2952" s="206"/>
      <c r="H2952" s="22"/>
      <c r="I2952" s="22"/>
      <c r="J2952" s="37"/>
      <c r="K2952" s="37"/>
      <c r="L2952" s="22"/>
      <c r="M2952" s="22"/>
      <c r="N2952" s="22"/>
      <c r="O2952" s="22"/>
      <c r="P2952" s="22"/>
      <c r="Q2952" s="22"/>
      <c r="S2952" s="22"/>
      <c r="T2952" s="22"/>
      <c r="U2952" s="22"/>
      <c r="V2952" s="22"/>
      <c r="W2952" s="22"/>
      <c r="X2952" s="22"/>
      <c r="Y2952" s="22"/>
      <c r="Z2952" s="22"/>
      <c r="AA2952" s="22"/>
      <c r="AB2952" s="22"/>
    </row>
    <row r="2953" spans="1:28" x14ac:dyDescent="0.25">
      <c r="A2953" s="22"/>
      <c r="B2953" s="22"/>
      <c r="C2953" s="37"/>
      <c r="D2953" s="37"/>
      <c r="E2953" s="37"/>
      <c r="F2953" s="37"/>
      <c r="G2953" s="206"/>
      <c r="H2953" s="22"/>
      <c r="I2953" s="22"/>
      <c r="J2953" s="37"/>
      <c r="K2953" s="37"/>
      <c r="L2953" s="22"/>
      <c r="M2953" s="22"/>
      <c r="N2953" s="22"/>
      <c r="O2953" s="22"/>
      <c r="P2953" s="22"/>
      <c r="Q2953" s="22"/>
      <c r="S2953" s="22"/>
      <c r="T2953" s="22"/>
      <c r="U2953" s="22"/>
      <c r="V2953" s="22"/>
      <c r="W2953" s="22"/>
      <c r="X2953" s="22"/>
      <c r="Y2953" s="22"/>
      <c r="Z2953" s="22"/>
      <c r="AA2953" s="22"/>
      <c r="AB2953" s="22"/>
    </row>
    <row r="2954" spans="1:28" x14ac:dyDescent="0.25">
      <c r="A2954" s="22"/>
      <c r="B2954" s="22"/>
      <c r="C2954" s="37"/>
      <c r="D2954" s="37"/>
      <c r="E2954" s="37"/>
      <c r="F2954" s="37"/>
      <c r="G2954" s="206"/>
      <c r="H2954" s="22"/>
      <c r="I2954" s="22"/>
      <c r="J2954" s="37"/>
      <c r="K2954" s="37"/>
      <c r="L2954" s="22"/>
      <c r="M2954" s="22"/>
      <c r="N2954" s="22"/>
      <c r="O2954" s="22"/>
      <c r="P2954" s="22"/>
      <c r="Q2954" s="22"/>
      <c r="S2954" s="22"/>
      <c r="T2954" s="22"/>
      <c r="U2954" s="22"/>
      <c r="V2954" s="22"/>
      <c r="W2954" s="22"/>
      <c r="X2954" s="22"/>
      <c r="Y2954" s="22"/>
      <c r="Z2954" s="22"/>
      <c r="AA2954" s="22"/>
      <c r="AB2954" s="22"/>
    </row>
    <row r="2955" spans="1:28" x14ac:dyDescent="0.25">
      <c r="A2955" s="22"/>
      <c r="B2955" s="22"/>
      <c r="C2955" s="37"/>
      <c r="D2955" s="37"/>
      <c r="E2955" s="37"/>
      <c r="F2955" s="37"/>
      <c r="G2955" s="206"/>
      <c r="H2955" s="22"/>
      <c r="I2955" s="22"/>
      <c r="J2955" s="37"/>
      <c r="K2955" s="37"/>
      <c r="L2955" s="22"/>
      <c r="M2955" s="22"/>
      <c r="N2955" s="22"/>
      <c r="O2955" s="22"/>
      <c r="P2955" s="22"/>
      <c r="Q2955" s="22"/>
      <c r="S2955" s="22"/>
      <c r="T2955" s="22"/>
      <c r="U2955" s="22"/>
      <c r="V2955" s="22"/>
      <c r="W2955" s="22"/>
      <c r="X2955" s="22"/>
      <c r="Y2955" s="22"/>
      <c r="Z2955" s="22"/>
      <c r="AA2955" s="22"/>
      <c r="AB2955" s="22"/>
    </row>
    <row r="2956" spans="1:28" x14ac:dyDescent="0.25">
      <c r="A2956" s="22"/>
      <c r="B2956" s="22"/>
      <c r="C2956" s="37"/>
      <c r="D2956" s="37"/>
      <c r="E2956" s="37"/>
      <c r="F2956" s="37"/>
      <c r="G2956" s="206"/>
      <c r="H2956" s="22"/>
      <c r="I2956" s="22"/>
      <c r="J2956" s="37"/>
      <c r="K2956" s="37"/>
      <c r="L2956" s="22"/>
      <c r="M2956" s="22"/>
      <c r="N2956" s="22"/>
      <c r="O2956" s="22"/>
      <c r="P2956" s="22"/>
      <c r="Q2956" s="22"/>
      <c r="S2956" s="22"/>
      <c r="T2956" s="22"/>
      <c r="U2956" s="22"/>
      <c r="V2956" s="22"/>
      <c r="W2956" s="22"/>
      <c r="X2956" s="22"/>
      <c r="Y2956" s="22"/>
      <c r="Z2956" s="22"/>
      <c r="AA2956" s="22"/>
      <c r="AB2956" s="22"/>
    </row>
    <row r="2957" spans="1:28" x14ac:dyDescent="0.25">
      <c r="A2957" s="22"/>
      <c r="B2957" s="22"/>
      <c r="C2957" s="37"/>
      <c r="D2957" s="37"/>
      <c r="E2957" s="37"/>
      <c r="F2957" s="37"/>
      <c r="G2957" s="206"/>
      <c r="H2957" s="22"/>
      <c r="I2957" s="22"/>
      <c r="J2957" s="37"/>
      <c r="K2957" s="37"/>
      <c r="L2957" s="22"/>
      <c r="M2957" s="22"/>
      <c r="N2957" s="22"/>
      <c r="O2957" s="22"/>
      <c r="P2957" s="22"/>
      <c r="Q2957" s="22"/>
      <c r="S2957" s="22"/>
      <c r="T2957" s="22"/>
      <c r="U2957" s="22"/>
      <c r="V2957" s="22"/>
      <c r="W2957" s="22"/>
      <c r="X2957" s="22"/>
      <c r="Y2957" s="22"/>
      <c r="Z2957" s="22"/>
      <c r="AA2957" s="22"/>
      <c r="AB2957" s="22"/>
    </row>
    <row r="2958" spans="1:28" x14ac:dyDescent="0.25">
      <c r="A2958" s="22"/>
      <c r="B2958" s="22"/>
      <c r="C2958" s="37"/>
      <c r="D2958" s="37"/>
      <c r="E2958" s="37"/>
      <c r="F2958" s="37"/>
      <c r="G2958" s="206"/>
      <c r="H2958" s="22"/>
      <c r="I2958" s="22"/>
      <c r="J2958" s="37"/>
      <c r="K2958" s="37"/>
      <c r="L2958" s="22"/>
      <c r="M2958" s="22"/>
      <c r="N2958" s="22"/>
      <c r="O2958" s="22"/>
      <c r="P2958" s="22"/>
      <c r="Q2958" s="22"/>
      <c r="S2958" s="22"/>
      <c r="T2958" s="22"/>
      <c r="U2958" s="22"/>
      <c r="V2958" s="22"/>
      <c r="W2958" s="22"/>
      <c r="X2958" s="22"/>
      <c r="Y2958" s="22"/>
      <c r="Z2958" s="22"/>
      <c r="AA2958" s="22"/>
      <c r="AB2958" s="22"/>
    </row>
    <row r="2959" spans="1:28" x14ac:dyDescent="0.25">
      <c r="A2959" s="22"/>
      <c r="B2959" s="22"/>
      <c r="C2959" s="37"/>
      <c r="D2959" s="37"/>
      <c r="E2959" s="37"/>
      <c r="F2959" s="37"/>
      <c r="G2959" s="206"/>
      <c r="H2959" s="22"/>
      <c r="I2959" s="22"/>
      <c r="J2959" s="37"/>
      <c r="K2959" s="37"/>
      <c r="L2959" s="22"/>
      <c r="M2959" s="22"/>
      <c r="N2959" s="22"/>
      <c r="O2959" s="22"/>
      <c r="P2959" s="22"/>
      <c r="Q2959" s="22"/>
      <c r="S2959" s="22"/>
      <c r="T2959" s="22"/>
      <c r="U2959" s="22"/>
      <c r="V2959" s="22"/>
      <c r="W2959" s="22"/>
      <c r="X2959" s="22"/>
      <c r="Y2959" s="22"/>
      <c r="Z2959" s="22"/>
      <c r="AA2959" s="22"/>
      <c r="AB2959" s="22"/>
    </row>
    <row r="2960" spans="1:28" x14ac:dyDescent="0.25">
      <c r="A2960" s="22"/>
      <c r="B2960" s="22"/>
      <c r="C2960" s="37"/>
      <c r="D2960" s="37"/>
      <c r="E2960" s="37"/>
      <c r="F2960" s="37"/>
      <c r="G2960" s="206"/>
      <c r="H2960" s="22"/>
      <c r="I2960" s="22"/>
      <c r="J2960" s="37"/>
      <c r="K2960" s="37"/>
      <c r="L2960" s="22"/>
      <c r="M2960" s="22"/>
      <c r="N2960" s="22"/>
      <c r="O2960" s="22"/>
      <c r="P2960" s="22"/>
      <c r="Q2960" s="22"/>
      <c r="S2960" s="22"/>
      <c r="T2960" s="22"/>
      <c r="U2960" s="22"/>
      <c r="V2960" s="22"/>
      <c r="W2960" s="22"/>
      <c r="X2960" s="22"/>
      <c r="Y2960" s="22"/>
      <c r="Z2960" s="22"/>
      <c r="AA2960" s="22"/>
      <c r="AB2960" s="22"/>
    </row>
    <row r="2961" spans="1:28" x14ac:dyDescent="0.25">
      <c r="A2961" s="22"/>
      <c r="B2961" s="22"/>
      <c r="C2961" s="37"/>
      <c r="D2961" s="37"/>
      <c r="E2961" s="37"/>
      <c r="F2961" s="37"/>
      <c r="G2961" s="206"/>
      <c r="H2961" s="22"/>
      <c r="I2961" s="22"/>
      <c r="J2961" s="37"/>
      <c r="K2961" s="37"/>
      <c r="L2961" s="22"/>
      <c r="M2961" s="22"/>
      <c r="N2961" s="22"/>
      <c r="O2961" s="22"/>
      <c r="P2961" s="22"/>
      <c r="Q2961" s="22"/>
      <c r="S2961" s="22"/>
      <c r="T2961" s="22"/>
      <c r="U2961" s="22"/>
      <c r="V2961" s="22"/>
      <c r="W2961" s="22"/>
      <c r="X2961" s="22"/>
      <c r="Y2961" s="22"/>
      <c r="Z2961" s="22"/>
      <c r="AA2961" s="22"/>
      <c r="AB2961" s="22"/>
    </row>
    <row r="2962" spans="1:28" x14ac:dyDescent="0.25">
      <c r="A2962" s="22"/>
      <c r="B2962" s="22"/>
      <c r="C2962" s="37"/>
      <c r="D2962" s="37"/>
      <c r="E2962" s="37"/>
      <c r="F2962" s="37"/>
      <c r="G2962" s="206"/>
      <c r="H2962" s="22"/>
      <c r="I2962" s="22"/>
      <c r="J2962" s="37"/>
      <c r="K2962" s="37"/>
      <c r="L2962" s="22"/>
      <c r="M2962" s="22"/>
      <c r="N2962" s="22"/>
      <c r="O2962" s="22"/>
      <c r="P2962" s="22"/>
      <c r="Q2962" s="22"/>
      <c r="S2962" s="22"/>
      <c r="T2962" s="22"/>
      <c r="U2962" s="22"/>
      <c r="V2962" s="22"/>
      <c r="W2962" s="22"/>
      <c r="X2962" s="22"/>
      <c r="Y2962" s="22"/>
      <c r="Z2962" s="22"/>
      <c r="AA2962" s="22"/>
      <c r="AB2962" s="22"/>
    </row>
    <row r="2963" spans="1:28" x14ac:dyDescent="0.25">
      <c r="A2963" s="22"/>
      <c r="B2963" s="22"/>
      <c r="C2963" s="37"/>
      <c r="D2963" s="37"/>
      <c r="E2963" s="37"/>
      <c r="F2963" s="37"/>
      <c r="G2963" s="206"/>
      <c r="H2963" s="22"/>
      <c r="I2963" s="22"/>
      <c r="J2963" s="37"/>
      <c r="K2963" s="37"/>
      <c r="L2963" s="22"/>
      <c r="M2963" s="22"/>
      <c r="N2963" s="22"/>
      <c r="O2963" s="22"/>
      <c r="P2963" s="22"/>
      <c r="Q2963" s="22"/>
      <c r="S2963" s="22"/>
      <c r="T2963" s="22"/>
      <c r="U2963" s="22"/>
      <c r="V2963" s="22"/>
      <c r="W2963" s="22"/>
      <c r="X2963" s="22"/>
      <c r="Y2963" s="22"/>
      <c r="Z2963" s="22"/>
      <c r="AA2963" s="22"/>
      <c r="AB2963" s="22"/>
    </row>
    <row r="2964" spans="1:28" x14ac:dyDescent="0.25">
      <c r="A2964" s="22"/>
      <c r="B2964" s="22"/>
      <c r="C2964" s="37"/>
      <c r="D2964" s="37"/>
      <c r="E2964" s="37"/>
      <c r="F2964" s="37"/>
      <c r="G2964" s="206"/>
      <c r="H2964" s="22"/>
      <c r="I2964" s="22"/>
      <c r="J2964" s="37"/>
      <c r="K2964" s="37"/>
      <c r="L2964" s="22"/>
      <c r="M2964" s="22"/>
      <c r="N2964" s="22"/>
      <c r="O2964" s="22"/>
      <c r="P2964" s="22"/>
      <c r="Q2964" s="22"/>
      <c r="S2964" s="22"/>
      <c r="T2964" s="22"/>
      <c r="U2964" s="22"/>
      <c r="V2964" s="22"/>
      <c r="W2964" s="22"/>
      <c r="X2964" s="22"/>
      <c r="Y2964" s="22"/>
      <c r="Z2964" s="22"/>
      <c r="AA2964" s="22"/>
      <c r="AB2964" s="22"/>
    </row>
    <row r="2965" spans="1:28" x14ac:dyDescent="0.25">
      <c r="A2965" s="22"/>
      <c r="B2965" s="22"/>
      <c r="C2965" s="37"/>
      <c r="D2965" s="37"/>
      <c r="E2965" s="37"/>
      <c r="F2965" s="37"/>
      <c r="G2965" s="206"/>
      <c r="H2965" s="22"/>
      <c r="I2965" s="22"/>
      <c r="J2965" s="37"/>
      <c r="K2965" s="37"/>
      <c r="L2965" s="22"/>
      <c r="M2965" s="22"/>
      <c r="N2965" s="22"/>
      <c r="O2965" s="22"/>
      <c r="P2965" s="22"/>
      <c r="Q2965" s="22"/>
      <c r="S2965" s="22"/>
      <c r="T2965" s="22"/>
      <c r="U2965" s="22"/>
      <c r="V2965" s="22"/>
      <c r="W2965" s="22"/>
      <c r="X2965" s="22"/>
      <c r="Y2965" s="22"/>
      <c r="Z2965" s="22"/>
      <c r="AA2965" s="22"/>
      <c r="AB2965" s="22"/>
    </row>
    <row r="2966" spans="1:28" x14ac:dyDescent="0.25">
      <c r="A2966" s="22"/>
      <c r="B2966" s="22"/>
      <c r="C2966" s="37"/>
      <c r="D2966" s="37"/>
      <c r="E2966" s="37"/>
      <c r="F2966" s="37"/>
      <c r="G2966" s="206"/>
      <c r="H2966" s="22"/>
      <c r="I2966" s="22"/>
      <c r="J2966" s="37"/>
      <c r="K2966" s="37"/>
      <c r="L2966" s="22"/>
      <c r="M2966" s="22"/>
      <c r="N2966" s="22"/>
      <c r="O2966" s="22"/>
      <c r="P2966" s="22"/>
      <c r="Q2966" s="22"/>
      <c r="S2966" s="22"/>
      <c r="T2966" s="22"/>
      <c r="U2966" s="22"/>
      <c r="V2966" s="22"/>
      <c r="W2966" s="22"/>
      <c r="X2966" s="22"/>
      <c r="Y2966" s="22"/>
      <c r="Z2966" s="22"/>
      <c r="AA2966" s="22"/>
      <c r="AB2966" s="22"/>
    </row>
    <row r="2967" spans="1:28" x14ac:dyDescent="0.25">
      <c r="A2967" s="22"/>
      <c r="B2967" s="22"/>
      <c r="C2967" s="37"/>
      <c r="D2967" s="37"/>
      <c r="E2967" s="37"/>
      <c r="F2967" s="37"/>
      <c r="G2967" s="206"/>
      <c r="H2967" s="22"/>
      <c r="I2967" s="22"/>
      <c r="J2967" s="37"/>
      <c r="K2967" s="37"/>
      <c r="L2967" s="22"/>
      <c r="M2967" s="22"/>
      <c r="N2967" s="22"/>
      <c r="O2967" s="22"/>
      <c r="P2967" s="22"/>
      <c r="Q2967" s="22"/>
      <c r="S2967" s="22"/>
      <c r="T2967" s="22"/>
      <c r="U2967" s="22"/>
      <c r="V2967" s="22"/>
      <c r="W2967" s="22"/>
      <c r="X2967" s="22"/>
      <c r="Y2967" s="22"/>
      <c r="Z2967" s="22"/>
      <c r="AA2967" s="22"/>
      <c r="AB2967" s="22"/>
    </row>
    <row r="2968" spans="1:28" x14ac:dyDescent="0.25">
      <c r="A2968" s="22"/>
      <c r="B2968" s="22"/>
      <c r="C2968" s="37"/>
      <c r="D2968" s="37"/>
      <c r="E2968" s="37"/>
      <c r="F2968" s="37"/>
      <c r="G2968" s="206"/>
      <c r="H2968" s="22"/>
      <c r="I2968" s="22"/>
      <c r="J2968" s="37"/>
      <c r="K2968" s="37"/>
      <c r="L2968" s="22"/>
      <c r="M2968" s="22"/>
      <c r="N2968" s="22"/>
      <c r="O2968" s="22"/>
      <c r="P2968" s="22"/>
      <c r="Q2968" s="22"/>
      <c r="S2968" s="22"/>
      <c r="T2968" s="22"/>
      <c r="U2968" s="22"/>
      <c r="V2968" s="22"/>
      <c r="W2968" s="22"/>
      <c r="X2968" s="22"/>
      <c r="Y2968" s="22"/>
      <c r="Z2968" s="22"/>
      <c r="AA2968" s="22"/>
      <c r="AB2968" s="22"/>
    </row>
    <row r="2969" spans="1:28" x14ac:dyDescent="0.25">
      <c r="A2969" s="22"/>
      <c r="B2969" s="22"/>
      <c r="C2969" s="37"/>
      <c r="D2969" s="37"/>
      <c r="E2969" s="37"/>
      <c r="F2969" s="37"/>
      <c r="G2969" s="206"/>
      <c r="H2969" s="22"/>
      <c r="I2969" s="22"/>
      <c r="J2969" s="37"/>
      <c r="K2969" s="37"/>
      <c r="L2969" s="22"/>
      <c r="M2969" s="22"/>
      <c r="N2969" s="22"/>
      <c r="O2969" s="22"/>
      <c r="P2969" s="22"/>
      <c r="Q2969" s="22"/>
      <c r="S2969" s="22"/>
      <c r="T2969" s="22"/>
      <c r="U2969" s="22"/>
      <c r="V2969" s="22"/>
      <c r="W2969" s="22"/>
      <c r="X2969" s="22"/>
      <c r="Y2969" s="22"/>
      <c r="Z2969" s="22"/>
      <c r="AA2969" s="22"/>
      <c r="AB2969" s="22"/>
    </row>
    <row r="2970" spans="1:28" x14ac:dyDescent="0.25">
      <c r="A2970" s="22"/>
      <c r="B2970" s="22"/>
      <c r="C2970" s="37"/>
      <c r="D2970" s="37"/>
      <c r="E2970" s="37"/>
      <c r="F2970" s="37"/>
      <c r="G2970" s="206"/>
      <c r="H2970" s="22"/>
      <c r="I2970" s="22"/>
      <c r="J2970" s="37"/>
      <c r="K2970" s="37"/>
      <c r="L2970" s="22"/>
      <c r="M2970" s="22"/>
      <c r="N2970" s="22"/>
      <c r="O2970" s="22"/>
      <c r="P2970" s="22"/>
      <c r="Q2970" s="22"/>
      <c r="S2970" s="22"/>
      <c r="T2970" s="22"/>
      <c r="U2970" s="22"/>
      <c r="V2970" s="22"/>
      <c r="W2970" s="22"/>
      <c r="X2970" s="22"/>
      <c r="Y2970" s="22"/>
      <c r="Z2970" s="22"/>
      <c r="AA2970" s="22"/>
      <c r="AB2970" s="22"/>
    </row>
    <row r="2971" spans="1:28" x14ac:dyDescent="0.25">
      <c r="A2971" s="22"/>
      <c r="B2971" s="22"/>
      <c r="C2971" s="37"/>
      <c r="D2971" s="37"/>
      <c r="E2971" s="37"/>
      <c r="F2971" s="37"/>
      <c r="G2971" s="206"/>
      <c r="H2971" s="22"/>
      <c r="I2971" s="22"/>
      <c r="J2971" s="37"/>
      <c r="K2971" s="37"/>
      <c r="L2971" s="22"/>
      <c r="M2971" s="22"/>
      <c r="N2971" s="22"/>
      <c r="O2971" s="22"/>
      <c r="P2971" s="22"/>
      <c r="Q2971" s="22"/>
      <c r="S2971" s="22"/>
      <c r="T2971" s="22"/>
      <c r="U2971" s="22"/>
      <c r="V2971" s="22"/>
      <c r="W2971" s="22"/>
      <c r="X2971" s="22"/>
      <c r="Y2971" s="22"/>
      <c r="Z2971" s="22"/>
      <c r="AA2971" s="22"/>
      <c r="AB2971" s="22"/>
    </row>
    <row r="2972" spans="1:28" x14ac:dyDescent="0.25">
      <c r="A2972" s="22"/>
      <c r="B2972" s="22"/>
      <c r="C2972" s="37"/>
      <c r="D2972" s="37"/>
      <c r="E2972" s="37"/>
      <c r="F2972" s="37"/>
      <c r="G2972" s="206"/>
      <c r="H2972" s="22"/>
      <c r="I2972" s="22"/>
      <c r="J2972" s="37"/>
      <c r="K2972" s="37"/>
      <c r="L2972" s="22"/>
      <c r="M2972" s="22"/>
      <c r="N2972" s="22"/>
      <c r="O2972" s="22"/>
      <c r="P2972" s="22"/>
      <c r="Q2972" s="22"/>
      <c r="S2972" s="22"/>
      <c r="T2972" s="22"/>
      <c r="U2972" s="22"/>
      <c r="V2972" s="22"/>
      <c r="W2972" s="22"/>
      <c r="X2972" s="22"/>
      <c r="Y2972" s="22"/>
      <c r="Z2972" s="22"/>
      <c r="AA2972" s="22"/>
      <c r="AB2972" s="22"/>
    </row>
    <row r="2973" spans="1:28" x14ac:dyDescent="0.25">
      <c r="A2973" s="22"/>
      <c r="B2973" s="22"/>
      <c r="C2973" s="37"/>
      <c r="D2973" s="37"/>
      <c r="E2973" s="37"/>
      <c r="F2973" s="37"/>
      <c r="G2973" s="206"/>
      <c r="H2973" s="22"/>
      <c r="I2973" s="22"/>
      <c r="J2973" s="37"/>
      <c r="K2973" s="37"/>
      <c r="L2973" s="22"/>
      <c r="M2973" s="22"/>
      <c r="N2973" s="22"/>
      <c r="O2973" s="22"/>
      <c r="P2973" s="22"/>
      <c r="Q2973" s="22"/>
      <c r="S2973" s="22"/>
      <c r="T2973" s="22"/>
      <c r="U2973" s="22"/>
      <c r="V2973" s="22"/>
      <c r="W2973" s="22"/>
      <c r="X2973" s="22"/>
      <c r="Y2973" s="22"/>
      <c r="Z2973" s="22"/>
      <c r="AA2973" s="22"/>
      <c r="AB2973" s="22"/>
    </row>
    <row r="2974" spans="1:28" x14ac:dyDescent="0.25">
      <c r="A2974" s="22"/>
      <c r="B2974" s="22"/>
      <c r="C2974" s="37"/>
      <c r="D2974" s="37"/>
      <c r="E2974" s="37"/>
      <c r="F2974" s="37"/>
      <c r="G2974" s="206"/>
      <c r="H2974" s="22"/>
      <c r="I2974" s="22"/>
      <c r="J2974" s="37"/>
      <c r="K2974" s="37"/>
      <c r="L2974" s="22"/>
      <c r="M2974" s="22"/>
      <c r="N2974" s="22"/>
      <c r="O2974" s="22"/>
      <c r="P2974" s="22"/>
      <c r="Q2974" s="22"/>
      <c r="S2974" s="22"/>
      <c r="T2974" s="22"/>
      <c r="U2974" s="22"/>
      <c r="V2974" s="22"/>
      <c r="W2974" s="22"/>
      <c r="X2974" s="22"/>
      <c r="Y2974" s="22"/>
      <c r="Z2974" s="22"/>
      <c r="AA2974" s="22"/>
      <c r="AB2974" s="22"/>
    </row>
    <row r="2975" spans="1:28" x14ac:dyDescent="0.25">
      <c r="A2975" s="22"/>
      <c r="B2975" s="22"/>
      <c r="C2975" s="37"/>
      <c r="D2975" s="37"/>
      <c r="E2975" s="37"/>
      <c r="F2975" s="37"/>
      <c r="G2975" s="206"/>
      <c r="H2975" s="22"/>
      <c r="I2975" s="22"/>
      <c r="J2975" s="37"/>
      <c r="K2975" s="37"/>
      <c r="L2975" s="22"/>
      <c r="M2975" s="22"/>
      <c r="N2975" s="22"/>
      <c r="O2975" s="22"/>
      <c r="P2975" s="22"/>
      <c r="Q2975" s="22"/>
      <c r="S2975" s="22"/>
      <c r="T2975" s="22"/>
      <c r="U2975" s="22"/>
      <c r="V2975" s="22"/>
      <c r="W2975" s="22"/>
      <c r="X2975" s="22"/>
      <c r="Y2975" s="22"/>
      <c r="Z2975" s="22"/>
      <c r="AA2975" s="22"/>
      <c r="AB2975" s="22"/>
    </row>
    <row r="2976" spans="1:28" x14ac:dyDescent="0.25">
      <c r="A2976" s="22"/>
      <c r="B2976" s="22"/>
      <c r="C2976" s="37"/>
      <c r="D2976" s="37"/>
      <c r="E2976" s="37"/>
      <c r="F2976" s="37"/>
      <c r="G2976" s="206"/>
      <c r="H2976" s="22"/>
      <c r="I2976" s="22"/>
      <c r="J2976" s="37"/>
      <c r="K2976" s="37"/>
      <c r="L2976" s="22"/>
      <c r="M2976" s="22"/>
      <c r="N2976" s="22"/>
      <c r="O2976" s="22"/>
      <c r="P2976" s="22"/>
      <c r="Q2976" s="22"/>
      <c r="S2976" s="22"/>
      <c r="T2976" s="22"/>
      <c r="U2976" s="22"/>
      <c r="V2976" s="22"/>
      <c r="W2976" s="22"/>
      <c r="X2976" s="22"/>
      <c r="Y2976" s="22"/>
      <c r="Z2976" s="22"/>
      <c r="AA2976" s="22"/>
      <c r="AB2976" s="22"/>
    </row>
    <row r="2977" spans="1:28" x14ac:dyDescent="0.25">
      <c r="A2977" s="22"/>
      <c r="B2977" s="22"/>
      <c r="C2977" s="37"/>
      <c r="D2977" s="37"/>
      <c r="E2977" s="37"/>
      <c r="F2977" s="37"/>
      <c r="G2977" s="206"/>
      <c r="H2977" s="22"/>
      <c r="I2977" s="22"/>
      <c r="J2977" s="37"/>
      <c r="K2977" s="37"/>
      <c r="L2977" s="22"/>
      <c r="M2977" s="22"/>
      <c r="N2977" s="22"/>
      <c r="O2977" s="22"/>
      <c r="P2977" s="22"/>
      <c r="Q2977" s="22"/>
      <c r="S2977" s="22"/>
      <c r="T2977" s="22"/>
      <c r="U2977" s="22"/>
      <c r="V2977" s="22"/>
      <c r="W2977" s="22"/>
      <c r="X2977" s="22"/>
      <c r="Y2977" s="22"/>
      <c r="Z2977" s="22"/>
      <c r="AA2977" s="22"/>
      <c r="AB2977" s="22"/>
    </row>
    <row r="2978" spans="1:28" x14ac:dyDescent="0.25">
      <c r="A2978" s="22"/>
      <c r="B2978" s="22"/>
      <c r="C2978" s="37"/>
      <c r="D2978" s="37"/>
      <c r="E2978" s="37"/>
      <c r="F2978" s="37"/>
      <c r="G2978" s="206"/>
      <c r="H2978" s="22"/>
      <c r="I2978" s="22"/>
      <c r="J2978" s="37"/>
      <c r="K2978" s="37"/>
      <c r="L2978" s="22"/>
      <c r="M2978" s="22"/>
      <c r="N2978" s="22"/>
      <c r="O2978" s="22"/>
      <c r="P2978" s="22"/>
      <c r="Q2978" s="22"/>
      <c r="S2978" s="22"/>
      <c r="T2978" s="22"/>
      <c r="U2978" s="22"/>
      <c r="V2978" s="22"/>
      <c r="W2978" s="22"/>
      <c r="X2978" s="22"/>
      <c r="Y2978" s="22"/>
      <c r="Z2978" s="22"/>
      <c r="AA2978" s="22"/>
      <c r="AB2978" s="22"/>
    </row>
    <row r="2979" spans="1:28" x14ac:dyDescent="0.25">
      <c r="A2979" s="22"/>
      <c r="B2979" s="22"/>
      <c r="C2979" s="37"/>
      <c r="D2979" s="37"/>
      <c r="E2979" s="37"/>
      <c r="F2979" s="37"/>
      <c r="G2979" s="206"/>
      <c r="H2979" s="22"/>
      <c r="I2979" s="22"/>
      <c r="J2979" s="37"/>
      <c r="K2979" s="37"/>
      <c r="L2979" s="22"/>
      <c r="M2979" s="22"/>
      <c r="N2979" s="22"/>
      <c r="O2979" s="22"/>
      <c r="P2979" s="22"/>
      <c r="Q2979" s="22"/>
      <c r="S2979" s="22"/>
      <c r="T2979" s="22"/>
      <c r="U2979" s="22"/>
      <c r="V2979" s="22"/>
      <c r="W2979" s="22"/>
      <c r="X2979" s="22"/>
      <c r="Y2979" s="22"/>
      <c r="Z2979" s="22"/>
      <c r="AA2979" s="22"/>
      <c r="AB2979" s="22"/>
    </row>
    <row r="2980" spans="1:28" x14ac:dyDescent="0.25">
      <c r="A2980" s="22"/>
      <c r="B2980" s="22"/>
      <c r="C2980" s="37"/>
      <c r="D2980" s="37"/>
      <c r="E2980" s="37"/>
      <c r="F2980" s="37"/>
      <c r="G2980" s="206"/>
      <c r="H2980" s="22"/>
      <c r="I2980" s="22"/>
      <c r="J2980" s="37"/>
      <c r="K2980" s="37"/>
      <c r="L2980" s="22"/>
      <c r="M2980" s="22"/>
      <c r="N2980" s="22"/>
      <c r="O2980" s="22"/>
      <c r="P2980" s="22"/>
      <c r="Q2980" s="22"/>
      <c r="S2980" s="22"/>
      <c r="T2980" s="22"/>
      <c r="U2980" s="22"/>
      <c r="V2980" s="22"/>
      <c r="W2980" s="22"/>
      <c r="X2980" s="22"/>
      <c r="Y2980" s="22"/>
      <c r="Z2980" s="22"/>
      <c r="AA2980" s="22"/>
      <c r="AB2980" s="22"/>
    </row>
    <row r="2981" spans="1:28" x14ac:dyDescent="0.25">
      <c r="A2981" s="22"/>
      <c r="B2981" s="22"/>
      <c r="C2981" s="37"/>
      <c r="D2981" s="37"/>
      <c r="E2981" s="37"/>
      <c r="F2981" s="37"/>
      <c r="G2981" s="206"/>
      <c r="H2981" s="22"/>
      <c r="I2981" s="22"/>
      <c r="J2981" s="37"/>
      <c r="K2981" s="37"/>
      <c r="L2981" s="22"/>
      <c r="M2981" s="22"/>
      <c r="N2981" s="22"/>
      <c r="O2981" s="22"/>
      <c r="P2981" s="22"/>
      <c r="Q2981" s="22"/>
      <c r="S2981" s="22"/>
      <c r="T2981" s="22"/>
      <c r="U2981" s="22"/>
      <c r="V2981" s="22"/>
      <c r="W2981" s="22"/>
      <c r="X2981" s="22"/>
      <c r="Y2981" s="22"/>
      <c r="Z2981" s="22"/>
      <c r="AA2981" s="22"/>
      <c r="AB2981" s="22"/>
    </row>
    <row r="2982" spans="1:28" x14ac:dyDescent="0.25">
      <c r="A2982" s="22"/>
      <c r="B2982" s="22"/>
      <c r="C2982" s="37"/>
      <c r="D2982" s="37"/>
      <c r="E2982" s="37"/>
      <c r="F2982" s="37"/>
      <c r="G2982" s="206"/>
      <c r="H2982" s="22"/>
      <c r="I2982" s="22"/>
      <c r="J2982" s="37"/>
      <c r="K2982" s="37"/>
      <c r="L2982" s="22"/>
      <c r="M2982" s="22"/>
      <c r="N2982" s="22"/>
      <c r="O2982" s="22"/>
      <c r="P2982" s="22"/>
      <c r="Q2982" s="22"/>
      <c r="S2982" s="22"/>
      <c r="T2982" s="22"/>
      <c r="U2982" s="22"/>
      <c r="V2982" s="22"/>
      <c r="W2982" s="22"/>
      <c r="X2982" s="22"/>
      <c r="Y2982" s="22"/>
      <c r="Z2982" s="22"/>
      <c r="AA2982" s="22"/>
      <c r="AB2982" s="22"/>
    </row>
    <row r="2983" spans="1:28" x14ac:dyDescent="0.25">
      <c r="A2983" s="22"/>
      <c r="B2983" s="22"/>
      <c r="C2983" s="37"/>
      <c r="D2983" s="37"/>
      <c r="E2983" s="37"/>
      <c r="F2983" s="37"/>
      <c r="G2983" s="206"/>
      <c r="H2983" s="22"/>
      <c r="I2983" s="22"/>
      <c r="J2983" s="37"/>
      <c r="K2983" s="37"/>
      <c r="L2983" s="22"/>
      <c r="M2983" s="22"/>
      <c r="N2983" s="22"/>
      <c r="O2983" s="22"/>
      <c r="P2983" s="22"/>
      <c r="Q2983" s="22"/>
      <c r="S2983" s="22"/>
      <c r="T2983" s="22"/>
      <c r="U2983" s="22"/>
      <c r="V2983" s="22"/>
      <c r="W2983" s="22"/>
      <c r="X2983" s="22"/>
      <c r="Y2983" s="22"/>
      <c r="Z2983" s="22"/>
      <c r="AA2983" s="22"/>
      <c r="AB2983" s="22"/>
    </row>
    <row r="2984" spans="1:28" x14ac:dyDescent="0.25">
      <c r="A2984" s="22"/>
      <c r="B2984" s="22"/>
      <c r="C2984" s="37"/>
      <c r="D2984" s="37"/>
      <c r="E2984" s="37"/>
      <c r="F2984" s="37"/>
      <c r="G2984" s="206"/>
      <c r="H2984" s="22"/>
      <c r="I2984" s="22"/>
      <c r="J2984" s="37"/>
      <c r="K2984" s="37"/>
      <c r="L2984" s="22"/>
      <c r="M2984" s="22"/>
      <c r="N2984" s="22"/>
      <c r="O2984" s="22"/>
      <c r="P2984" s="22"/>
      <c r="Q2984" s="22"/>
      <c r="S2984" s="22"/>
      <c r="T2984" s="22"/>
      <c r="U2984" s="22"/>
      <c r="V2984" s="22"/>
      <c r="W2984" s="22"/>
      <c r="X2984" s="22"/>
      <c r="Y2984" s="22"/>
      <c r="Z2984" s="22"/>
      <c r="AA2984" s="22"/>
      <c r="AB2984" s="22"/>
    </row>
    <row r="2985" spans="1:28" x14ac:dyDescent="0.25">
      <c r="A2985" s="22"/>
      <c r="B2985" s="22"/>
      <c r="C2985" s="37"/>
      <c r="D2985" s="37"/>
      <c r="E2985" s="37"/>
      <c r="F2985" s="37"/>
      <c r="G2985" s="206"/>
      <c r="H2985" s="22"/>
      <c r="I2985" s="22"/>
      <c r="J2985" s="37"/>
      <c r="K2985" s="37"/>
      <c r="L2985" s="22"/>
      <c r="M2985" s="22"/>
      <c r="N2985" s="22"/>
      <c r="O2985" s="22"/>
      <c r="P2985" s="22"/>
      <c r="Q2985" s="22"/>
      <c r="S2985" s="22"/>
      <c r="T2985" s="22"/>
      <c r="U2985" s="22"/>
      <c r="V2985" s="22"/>
      <c r="W2985" s="22"/>
      <c r="X2985" s="22"/>
      <c r="Y2985" s="22"/>
      <c r="Z2985" s="22"/>
      <c r="AA2985" s="22"/>
      <c r="AB2985" s="22"/>
    </row>
    <row r="2986" spans="1:28" x14ac:dyDescent="0.25">
      <c r="A2986" s="22"/>
      <c r="B2986" s="22"/>
      <c r="C2986" s="37"/>
      <c r="D2986" s="37"/>
      <c r="E2986" s="37"/>
      <c r="F2986" s="37"/>
      <c r="G2986" s="206"/>
      <c r="H2986" s="22"/>
      <c r="I2986" s="22"/>
      <c r="J2986" s="37"/>
      <c r="K2986" s="37"/>
      <c r="L2986" s="22"/>
      <c r="M2986" s="22"/>
      <c r="N2986" s="22"/>
      <c r="O2986" s="22"/>
      <c r="P2986" s="22"/>
      <c r="Q2986" s="22"/>
      <c r="S2986" s="22"/>
      <c r="T2986" s="22"/>
      <c r="U2986" s="22"/>
      <c r="V2986" s="22"/>
      <c r="W2986" s="22"/>
      <c r="X2986" s="22"/>
      <c r="Y2986" s="22"/>
      <c r="Z2986" s="22"/>
      <c r="AA2986" s="22"/>
      <c r="AB2986" s="22"/>
    </row>
    <row r="2987" spans="1:28" x14ac:dyDescent="0.25">
      <c r="A2987" s="22"/>
      <c r="B2987" s="22"/>
      <c r="C2987" s="37"/>
      <c r="D2987" s="37"/>
      <c r="E2987" s="37"/>
      <c r="F2987" s="37"/>
      <c r="G2987" s="206"/>
      <c r="H2987" s="22"/>
      <c r="I2987" s="22"/>
      <c r="J2987" s="37"/>
      <c r="K2987" s="37"/>
      <c r="L2987" s="22"/>
      <c r="M2987" s="22"/>
      <c r="N2987" s="22"/>
      <c r="O2987" s="22"/>
      <c r="P2987" s="22"/>
      <c r="Q2987" s="22"/>
      <c r="S2987" s="22"/>
      <c r="T2987" s="22"/>
      <c r="U2987" s="22"/>
      <c r="V2987" s="22"/>
      <c r="W2987" s="22"/>
      <c r="X2987" s="22"/>
      <c r="Y2987" s="22"/>
      <c r="Z2987" s="22"/>
      <c r="AA2987" s="22"/>
      <c r="AB2987" s="22"/>
    </row>
    <row r="2988" spans="1:28" x14ac:dyDescent="0.25">
      <c r="A2988" s="22"/>
      <c r="B2988" s="22"/>
      <c r="C2988" s="37"/>
      <c r="D2988" s="37"/>
      <c r="E2988" s="37"/>
      <c r="F2988" s="37"/>
      <c r="G2988" s="206"/>
      <c r="H2988" s="22"/>
      <c r="I2988" s="22"/>
      <c r="J2988" s="37"/>
      <c r="K2988" s="37"/>
      <c r="L2988" s="22"/>
      <c r="M2988" s="22"/>
      <c r="N2988" s="22"/>
      <c r="O2988" s="22"/>
      <c r="P2988" s="22"/>
      <c r="Q2988" s="22"/>
      <c r="S2988" s="22"/>
      <c r="T2988" s="22"/>
      <c r="U2988" s="22"/>
      <c r="V2988" s="22"/>
      <c r="W2988" s="22"/>
      <c r="X2988" s="22"/>
      <c r="Y2988" s="22"/>
      <c r="Z2988" s="22"/>
      <c r="AA2988" s="22"/>
      <c r="AB2988" s="22"/>
    </row>
    <row r="2989" spans="1:28" x14ac:dyDescent="0.25">
      <c r="A2989" s="22"/>
      <c r="B2989" s="22"/>
      <c r="C2989" s="37"/>
      <c r="D2989" s="37"/>
      <c r="E2989" s="37"/>
      <c r="F2989" s="37"/>
      <c r="G2989" s="206"/>
      <c r="H2989" s="22"/>
      <c r="I2989" s="22"/>
      <c r="J2989" s="37"/>
      <c r="K2989" s="37"/>
      <c r="L2989" s="22"/>
      <c r="M2989" s="22"/>
      <c r="N2989" s="22"/>
      <c r="O2989" s="22"/>
      <c r="P2989" s="22"/>
      <c r="Q2989" s="22"/>
      <c r="S2989" s="22"/>
      <c r="T2989" s="22"/>
      <c r="U2989" s="22"/>
      <c r="V2989" s="22"/>
      <c r="W2989" s="22"/>
      <c r="X2989" s="22"/>
      <c r="Y2989" s="22"/>
      <c r="Z2989" s="22"/>
      <c r="AA2989" s="22"/>
      <c r="AB2989" s="22"/>
    </row>
    <row r="2990" spans="1:28" x14ac:dyDescent="0.25">
      <c r="A2990" s="22"/>
      <c r="B2990" s="22"/>
      <c r="C2990" s="37"/>
      <c r="D2990" s="37"/>
      <c r="E2990" s="37"/>
      <c r="F2990" s="37"/>
      <c r="G2990" s="206"/>
      <c r="H2990" s="22"/>
      <c r="I2990" s="22"/>
      <c r="J2990" s="37"/>
      <c r="K2990" s="37"/>
      <c r="L2990" s="22"/>
      <c r="M2990" s="22"/>
      <c r="N2990" s="22"/>
      <c r="O2990" s="22"/>
      <c r="P2990" s="22"/>
      <c r="Q2990" s="22"/>
      <c r="S2990" s="22"/>
      <c r="T2990" s="22"/>
      <c r="U2990" s="22"/>
      <c r="V2990" s="22"/>
      <c r="W2990" s="22"/>
      <c r="X2990" s="22"/>
      <c r="Y2990" s="22"/>
      <c r="Z2990" s="22"/>
      <c r="AA2990" s="22"/>
      <c r="AB2990" s="22"/>
    </row>
    <row r="2991" spans="1:28" x14ac:dyDescent="0.25">
      <c r="A2991" s="22"/>
      <c r="B2991" s="22"/>
      <c r="C2991" s="37"/>
      <c r="D2991" s="37"/>
      <c r="E2991" s="37"/>
      <c r="F2991" s="37"/>
      <c r="G2991" s="206"/>
      <c r="H2991" s="22"/>
      <c r="I2991" s="22"/>
      <c r="J2991" s="37"/>
      <c r="K2991" s="37"/>
      <c r="L2991" s="22"/>
      <c r="M2991" s="22"/>
      <c r="N2991" s="22"/>
      <c r="O2991" s="22"/>
      <c r="P2991" s="22"/>
      <c r="Q2991" s="22"/>
      <c r="S2991" s="22"/>
      <c r="T2991" s="22"/>
      <c r="U2991" s="22"/>
      <c r="V2991" s="22"/>
      <c r="W2991" s="22"/>
      <c r="X2991" s="22"/>
      <c r="Y2991" s="22"/>
      <c r="Z2991" s="22"/>
      <c r="AA2991" s="22"/>
      <c r="AB2991" s="22"/>
    </row>
    <row r="2992" spans="1:28" x14ac:dyDescent="0.25">
      <c r="A2992" s="22"/>
      <c r="B2992" s="22"/>
      <c r="C2992" s="37"/>
      <c r="D2992" s="37"/>
      <c r="E2992" s="37"/>
      <c r="F2992" s="37"/>
      <c r="G2992" s="206"/>
      <c r="H2992" s="22"/>
      <c r="I2992" s="22"/>
      <c r="J2992" s="37"/>
      <c r="K2992" s="37"/>
      <c r="L2992" s="22"/>
      <c r="M2992" s="22"/>
      <c r="N2992" s="22"/>
      <c r="O2992" s="22"/>
      <c r="P2992" s="22"/>
      <c r="Q2992" s="22"/>
      <c r="S2992" s="22"/>
      <c r="T2992" s="22"/>
      <c r="U2992" s="22"/>
      <c r="V2992" s="22"/>
      <c r="W2992" s="22"/>
      <c r="X2992" s="22"/>
      <c r="Y2992" s="22"/>
      <c r="Z2992" s="22"/>
      <c r="AA2992" s="22"/>
      <c r="AB2992" s="22"/>
    </row>
    <row r="2993" spans="1:28" x14ac:dyDescent="0.25">
      <c r="A2993" s="22"/>
      <c r="B2993" s="22"/>
      <c r="C2993" s="37"/>
      <c r="D2993" s="37"/>
      <c r="E2993" s="37"/>
      <c r="F2993" s="37"/>
      <c r="G2993" s="206"/>
      <c r="H2993" s="22"/>
      <c r="I2993" s="22"/>
      <c r="J2993" s="37"/>
      <c r="K2993" s="37"/>
      <c r="L2993" s="22"/>
      <c r="M2993" s="22"/>
      <c r="N2993" s="22"/>
      <c r="O2993" s="22"/>
      <c r="P2993" s="22"/>
      <c r="Q2993" s="22"/>
      <c r="S2993" s="22"/>
      <c r="T2993" s="22"/>
      <c r="U2993" s="22"/>
      <c r="V2993" s="22"/>
      <c r="W2993" s="22"/>
      <c r="X2993" s="22"/>
      <c r="Y2993" s="22"/>
      <c r="Z2993" s="22"/>
      <c r="AA2993" s="22"/>
      <c r="AB2993" s="22"/>
    </row>
    <row r="2994" spans="1:28" x14ac:dyDescent="0.25">
      <c r="A2994" s="22"/>
      <c r="B2994" s="22"/>
      <c r="C2994" s="37"/>
      <c r="D2994" s="37"/>
      <c r="E2994" s="37"/>
      <c r="F2994" s="37"/>
      <c r="G2994" s="206"/>
      <c r="H2994" s="22"/>
      <c r="I2994" s="22"/>
      <c r="J2994" s="37"/>
      <c r="K2994" s="37"/>
      <c r="L2994" s="22"/>
      <c r="M2994" s="22"/>
      <c r="N2994" s="22"/>
      <c r="O2994" s="22"/>
      <c r="P2994" s="22"/>
      <c r="Q2994" s="22"/>
      <c r="S2994" s="22"/>
      <c r="T2994" s="22"/>
      <c r="U2994" s="22"/>
      <c r="V2994" s="22"/>
      <c r="W2994" s="22"/>
      <c r="X2994" s="22"/>
      <c r="Y2994" s="22"/>
      <c r="Z2994" s="22"/>
      <c r="AA2994" s="22"/>
      <c r="AB2994" s="22"/>
    </row>
    <row r="2995" spans="1:28" x14ac:dyDescent="0.25">
      <c r="A2995" s="22"/>
      <c r="B2995" s="22"/>
      <c r="C2995" s="37"/>
      <c r="D2995" s="37"/>
      <c r="E2995" s="37"/>
      <c r="F2995" s="37"/>
      <c r="G2995" s="206"/>
      <c r="H2995" s="22"/>
      <c r="I2995" s="22"/>
      <c r="J2995" s="37"/>
      <c r="K2995" s="37"/>
      <c r="L2995" s="22"/>
      <c r="M2995" s="22"/>
      <c r="N2995" s="22"/>
      <c r="O2995" s="22"/>
      <c r="P2995" s="22"/>
      <c r="Q2995" s="22"/>
      <c r="S2995" s="22"/>
      <c r="T2995" s="22"/>
      <c r="U2995" s="22"/>
      <c r="V2995" s="22"/>
      <c r="W2995" s="22"/>
      <c r="X2995" s="22"/>
      <c r="Y2995" s="22"/>
      <c r="Z2995" s="22"/>
      <c r="AA2995" s="22"/>
      <c r="AB2995" s="22"/>
    </row>
    <row r="2996" spans="1:28" x14ac:dyDescent="0.25">
      <c r="A2996" s="22"/>
      <c r="B2996" s="22"/>
      <c r="C2996" s="37"/>
      <c r="D2996" s="37"/>
      <c r="E2996" s="37"/>
      <c r="F2996" s="37"/>
      <c r="G2996" s="206"/>
      <c r="H2996" s="22"/>
      <c r="I2996" s="22"/>
      <c r="J2996" s="37"/>
      <c r="K2996" s="37"/>
      <c r="L2996" s="22"/>
      <c r="M2996" s="22"/>
      <c r="N2996" s="22"/>
      <c r="O2996" s="22"/>
      <c r="P2996" s="22"/>
      <c r="Q2996" s="22"/>
      <c r="S2996" s="22"/>
      <c r="T2996" s="22"/>
      <c r="U2996" s="22"/>
      <c r="V2996" s="22"/>
      <c r="W2996" s="22"/>
      <c r="X2996" s="22"/>
      <c r="Y2996" s="22"/>
      <c r="Z2996" s="22"/>
      <c r="AA2996" s="22"/>
      <c r="AB2996" s="22"/>
    </row>
    <row r="2997" spans="1:28" x14ac:dyDescent="0.25">
      <c r="A2997" s="22"/>
      <c r="B2997" s="22"/>
      <c r="C2997" s="37"/>
      <c r="D2997" s="37"/>
      <c r="E2997" s="37"/>
      <c r="F2997" s="37"/>
      <c r="G2997" s="206"/>
      <c r="H2997" s="22"/>
      <c r="I2997" s="22"/>
      <c r="J2997" s="37"/>
      <c r="K2997" s="37"/>
      <c r="L2997" s="22"/>
      <c r="M2997" s="22"/>
      <c r="N2997" s="22"/>
      <c r="O2997" s="22"/>
      <c r="P2997" s="22"/>
      <c r="Q2997" s="22"/>
      <c r="S2997" s="22"/>
      <c r="T2997" s="22"/>
      <c r="U2997" s="22"/>
      <c r="V2997" s="22"/>
      <c r="W2997" s="22"/>
      <c r="X2997" s="22"/>
      <c r="Y2997" s="22"/>
      <c r="Z2997" s="22"/>
      <c r="AA2997" s="22"/>
      <c r="AB2997" s="22"/>
    </row>
    <row r="2998" spans="1:28" x14ac:dyDescent="0.25">
      <c r="A2998" s="22"/>
      <c r="B2998" s="22"/>
      <c r="C2998" s="37"/>
      <c r="D2998" s="37"/>
      <c r="E2998" s="37"/>
      <c r="F2998" s="37"/>
      <c r="G2998" s="206"/>
      <c r="H2998" s="22"/>
      <c r="I2998" s="22"/>
      <c r="J2998" s="37"/>
      <c r="K2998" s="37"/>
      <c r="L2998" s="22"/>
      <c r="M2998" s="22"/>
      <c r="N2998" s="22"/>
      <c r="O2998" s="22"/>
      <c r="P2998" s="22"/>
      <c r="Q2998" s="22"/>
      <c r="S2998" s="22"/>
      <c r="T2998" s="22"/>
      <c r="U2998" s="22"/>
      <c r="V2998" s="22"/>
      <c r="W2998" s="22"/>
      <c r="X2998" s="22"/>
      <c r="Y2998" s="22"/>
      <c r="Z2998" s="22"/>
      <c r="AA2998" s="22"/>
      <c r="AB2998" s="22"/>
    </row>
    <row r="2999" spans="1:28" x14ac:dyDescent="0.25">
      <c r="A2999" s="22"/>
      <c r="B2999" s="22"/>
      <c r="C2999" s="37"/>
      <c r="D2999" s="37"/>
      <c r="E2999" s="37"/>
      <c r="F2999" s="37"/>
      <c r="G2999" s="206"/>
      <c r="H2999" s="22"/>
      <c r="I2999" s="22"/>
      <c r="J2999" s="37"/>
      <c r="K2999" s="37"/>
      <c r="L2999" s="22"/>
      <c r="M2999" s="22"/>
      <c r="N2999" s="22"/>
      <c r="O2999" s="22"/>
      <c r="P2999" s="22"/>
      <c r="Q2999" s="22"/>
      <c r="S2999" s="22"/>
      <c r="T2999" s="22"/>
      <c r="U2999" s="22"/>
      <c r="V2999" s="22"/>
      <c r="W2999" s="22"/>
      <c r="X2999" s="22"/>
      <c r="Y2999" s="22"/>
      <c r="Z2999" s="22"/>
      <c r="AA2999" s="22"/>
      <c r="AB2999" s="22"/>
    </row>
    <row r="3000" spans="1:28" x14ac:dyDescent="0.25">
      <c r="A3000" s="22"/>
      <c r="B3000" s="22"/>
      <c r="C3000" s="37"/>
      <c r="D3000" s="37"/>
      <c r="E3000" s="37"/>
      <c r="F3000" s="37"/>
      <c r="G3000" s="206"/>
      <c r="H3000" s="22"/>
      <c r="I3000" s="22"/>
      <c r="J3000" s="37"/>
      <c r="K3000" s="37"/>
      <c r="L3000" s="22"/>
      <c r="M3000" s="22"/>
      <c r="N3000" s="22"/>
      <c r="O3000" s="22"/>
      <c r="P3000" s="22"/>
      <c r="Q3000" s="22"/>
      <c r="S3000" s="22"/>
      <c r="T3000" s="22"/>
      <c r="U3000" s="22"/>
      <c r="V3000" s="22"/>
      <c r="W3000" s="22"/>
      <c r="X3000" s="22"/>
      <c r="Y3000" s="22"/>
      <c r="Z3000" s="22"/>
      <c r="AA3000" s="22"/>
      <c r="AB3000" s="22"/>
    </row>
    <row r="3001" spans="1:28" x14ac:dyDescent="0.25">
      <c r="A3001" s="22"/>
      <c r="B3001" s="22"/>
      <c r="C3001" s="37"/>
      <c r="D3001" s="37"/>
      <c r="E3001" s="37"/>
      <c r="F3001" s="37"/>
      <c r="G3001" s="206"/>
      <c r="H3001" s="22"/>
      <c r="I3001" s="22"/>
      <c r="J3001" s="37"/>
      <c r="K3001" s="37"/>
      <c r="L3001" s="22"/>
      <c r="M3001" s="22"/>
      <c r="N3001" s="22"/>
      <c r="O3001" s="22"/>
      <c r="P3001" s="22"/>
      <c r="Q3001" s="22"/>
      <c r="S3001" s="22"/>
      <c r="T3001" s="22"/>
      <c r="U3001" s="22"/>
      <c r="V3001" s="22"/>
      <c r="W3001" s="22"/>
      <c r="X3001" s="22"/>
      <c r="Y3001" s="22"/>
      <c r="Z3001" s="22"/>
      <c r="AA3001" s="22"/>
      <c r="AB3001" s="22"/>
    </row>
    <row r="3002" spans="1:28" x14ac:dyDescent="0.25">
      <c r="A3002" s="22"/>
      <c r="B3002" s="22"/>
      <c r="C3002" s="37"/>
      <c r="D3002" s="37"/>
      <c r="E3002" s="37"/>
      <c r="F3002" s="37"/>
      <c r="G3002" s="206"/>
      <c r="H3002" s="22"/>
      <c r="I3002" s="22"/>
      <c r="J3002" s="37"/>
      <c r="K3002" s="37"/>
      <c r="L3002" s="22"/>
      <c r="M3002" s="22"/>
      <c r="N3002" s="22"/>
      <c r="O3002" s="22"/>
      <c r="P3002" s="22"/>
      <c r="Q3002" s="22"/>
      <c r="S3002" s="22"/>
      <c r="T3002" s="22"/>
      <c r="U3002" s="22"/>
      <c r="V3002" s="22"/>
      <c r="W3002" s="22"/>
      <c r="X3002" s="22"/>
      <c r="Y3002" s="22"/>
      <c r="Z3002" s="22"/>
      <c r="AA3002" s="22"/>
      <c r="AB3002" s="22"/>
    </row>
    <row r="3003" spans="1:28" x14ac:dyDescent="0.25">
      <c r="A3003" s="22"/>
      <c r="B3003" s="22"/>
      <c r="C3003" s="37"/>
      <c r="D3003" s="37"/>
      <c r="E3003" s="37"/>
      <c r="F3003" s="37"/>
      <c r="G3003" s="206"/>
      <c r="H3003" s="22"/>
      <c r="I3003" s="22"/>
      <c r="J3003" s="37"/>
      <c r="K3003" s="37"/>
      <c r="L3003" s="22"/>
      <c r="M3003" s="22"/>
      <c r="N3003" s="22"/>
      <c r="O3003" s="22"/>
      <c r="P3003" s="22"/>
      <c r="Q3003" s="22"/>
      <c r="S3003" s="22"/>
      <c r="T3003" s="22"/>
      <c r="U3003" s="22"/>
      <c r="V3003" s="22"/>
      <c r="W3003" s="22"/>
      <c r="X3003" s="22"/>
      <c r="Y3003" s="22"/>
      <c r="Z3003" s="22"/>
      <c r="AA3003" s="22"/>
      <c r="AB3003" s="22"/>
    </row>
    <row r="3004" spans="1:28" x14ac:dyDescent="0.25">
      <c r="A3004" s="22"/>
      <c r="B3004" s="22"/>
      <c r="C3004" s="37"/>
      <c r="D3004" s="37"/>
      <c r="E3004" s="37"/>
      <c r="F3004" s="37"/>
      <c r="G3004" s="206"/>
      <c r="H3004" s="22"/>
      <c r="I3004" s="22"/>
      <c r="J3004" s="37"/>
      <c r="K3004" s="37"/>
      <c r="L3004" s="22"/>
      <c r="M3004" s="22"/>
      <c r="N3004" s="22"/>
      <c r="O3004" s="22"/>
      <c r="P3004" s="22"/>
      <c r="Q3004" s="22"/>
      <c r="S3004" s="22"/>
      <c r="T3004" s="22"/>
      <c r="U3004" s="22"/>
      <c r="V3004" s="22"/>
      <c r="W3004" s="22"/>
      <c r="X3004" s="22"/>
      <c r="Y3004" s="22"/>
      <c r="Z3004" s="22"/>
      <c r="AA3004" s="22"/>
      <c r="AB3004" s="22"/>
    </row>
    <row r="3005" spans="1:28" x14ac:dyDescent="0.25">
      <c r="A3005" s="22"/>
      <c r="B3005" s="22"/>
      <c r="C3005" s="37"/>
      <c r="D3005" s="37"/>
      <c r="E3005" s="37"/>
      <c r="F3005" s="37"/>
      <c r="G3005" s="206"/>
      <c r="H3005" s="22"/>
      <c r="I3005" s="22"/>
      <c r="J3005" s="37"/>
      <c r="K3005" s="37"/>
      <c r="L3005" s="22"/>
      <c r="M3005" s="22"/>
      <c r="N3005" s="22"/>
      <c r="O3005" s="22"/>
      <c r="P3005" s="22"/>
      <c r="Q3005" s="22"/>
      <c r="S3005" s="22"/>
      <c r="T3005" s="22"/>
      <c r="U3005" s="22"/>
      <c r="V3005" s="22"/>
      <c r="W3005" s="22"/>
      <c r="X3005" s="22"/>
      <c r="Y3005" s="22"/>
      <c r="Z3005" s="22"/>
      <c r="AA3005" s="22"/>
      <c r="AB3005" s="22"/>
    </row>
    <row r="3006" spans="1:28" x14ac:dyDescent="0.25">
      <c r="A3006" s="22"/>
      <c r="B3006" s="22"/>
      <c r="C3006" s="37"/>
      <c r="D3006" s="37"/>
      <c r="E3006" s="37"/>
      <c r="F3006" s="37"/>
      <c r="G3006" s="206"/>
      <c r="H3006" s="22"/>
      <c r="I3006" s="22"/>
      <c r="J3006" s="37"/>
      <c r="K3006" s="37"/>
      <c r="L3006" s="22"/>
      <c r="M3006" s="22"/>
      <c r="N3006" s="22"/>
      <c r="O3006" s="22"/>
      <c r="P3006" s="22"/>
      <c r="Q3006" s="22"/>
      <c r="S3006" s="22"/>
      <c r="T3006" s="22"/>
      <c r="U3006" s="22"/>
      <c r="V3006" s="22"/>
      <c r="W3006" s="22"/>
      <c r="X3006" s="22"/>
      <c r="Y3006" s="22"/>
      <c r="Z3006" s="22"/>
      <c r="AA3006" s="22"/>
      <c r="AB3006" s="22"/>
    </row>
    <row r="3007" spans="1:28" x14ac:dyDescent="0.25">
      <c r="A3007" s="22"/>
      <c r="B3007" s="22"/>
      <c r="C3007" s="37"/>
      <c r="D3007" s="37"/>
      <c r="E3007" s="37"/>
      <c r="F3007" s="37"/>
      <c r="G3007" s="206"/>
      <c r="H3007" s="22"/>
      <c r="I3007" s="22"/>
      <c r="J3007" s="37"/>
      <c r="K3007" s="37"/>
      <c r="L3007" s="22"/>
      <c r="M3007" s="22"/>
      <c r="N3007" s="22"/>
      <c r="O3007" s="22"/>
      <c r="P3007" s="22"/>
      <c r="Q3007" s="22"/>
      <c r="S3007" s="22"/>
      <c r="T3007" s="22"/>
      <c r="U3007" s="22"/>
      <c r="V3007" s="22"/>
      <c r="W3007" s="22"/>
      <c r="X3007" s="22"/>
      <c r="Y3007" s="22"/>
      <c r="Z3007" s="22"/>
      <c r="AA3007" s="22"/>
      <c r="AB3007" s="22"/>
    </row>
    <row r="3008" spans="1:28" x14ac:dyDescent="0.25">
      <c r="A3008" s="22"/>
      <c r="B3008" s="22"/>
      <c r="C3008" s="37"/>
      <c r="D3008" s="37"/>
      <c r="E3008" s="37"/>
      <c r="F3008" s="37"/>
      <c r="G3008" s="206"/>
      <c r="H3008" s="22"/>
      <c r="I3008" s="22"/>
      <c r="J3008" s="37"/>
      <c r="K3008" s="37"/>
      <c r="L3008" s="22"/>
      <c r="M3008" s="22"/>
      <c r="N3008" s="22"/>
      <c r="O3008" s="22"/>
      <c r="P3008" s="22"/>
      <c r="Q3008" s="22"/>
      <c r="S3008" s="22"/>
      <c r="T3008" s="22"/>
      <c r="U3008" s="22"/>
      <c r="V3008" s="22"/>
      <c r="W3008" s="22"/>
      <c r="X3008" s="22"/>
      <c r="Y3008" s="22"/>
      <c r="Z3008" s="22"/>
      <c r="AA3008" s="22"/>
      <c r="AB3008" s="22"/>
    </row>
    <row r="3009" spans="1:28" x14ac:dyDescent="0.25">
      <c r="A3009" s="22"/>
      <c r="B3009" s="22"/>
      <c r="C3009" s="37"/>
      <c r="D3009" s="37"/>
      <c r="E3009" s="37"/>
      <c r="F3009" s="37"/>
      <c r="G3009" s="206"/>
      <c r="H3009" s="22"/>
      <c r="I3009" s="22"/>
      <c r="J3009" s="37"/>
      <c r="K3009" s="37"/>
      <c r="L3009" s="22"/>
      <c r="M3009" s="22"/>
      <c r="N3009" s="22"/>
      <c r="O3009" s="22"/>
      <c r="P3009" s="22"/>
      <c r="Q3009" s="22"/>
      <c r="S3009" s="22"/>
      <c r="T3009" s="22"/>
      <c r="U3009" s="22"/>
      <c r="V3009" s="22"/>
      <c r="W3009" s="22"/>
      <c r="X3009" s="22"/>
      <c r="Y3009" s="22"/>
      <c r="Z3009" s="22"/>
      <c r="AA3009" s="22"/>
      <c r="AB3009" s="22"/>
    </row>
    <row r="3010" spans="1:28" x14ac:dyDescent="0.25">
      <c r="A3010" s="22"/>
      <c r="B3010" s="22"/>
      <c r="C3010" s="37"/>
      <c r="D3010" s="37"/>
      <c r="E3010" s="37"/>
      <c r="F3010" s="37"/>
      <c r="G3010" s="206"/>
      <c r="H3010" s="22"/>
      <c r="I3010" s="22"/>
      <c r="J3010" s="37"/>
      <c r="K3010" s="37"/>
      <c r="L3010" s="22"/>
      <c r="M3010" s="22"/>
      <c r="N3010" s="22"/>
      <c r="O3010" s="22"/>
      <c r="P3010" s="22"/>
      <c r="Q3010" s="22"/>
      <c r="S3010" s="22"/>
      <c r="T3010" s="22"/>
      <c r="U3010" s="22"/>
      <c r="V3010" s="22"/>
      <c r="W3010" s="22"/>
      <c r="X3010" s="22"/>
      <c r="Y3010" s="22"/>
      <c r="Z3010" s="22"/>
      <c r="AA3010" s="22"/>
      <c r="AB3010" s="22"/>
    </row>
    <row r="3011" spans="1:28" x14ac:dyDescent="0.25">
      <c r="A3011" s="22"/>
      <c r="B3011" s="22"/>
      <c r="C3011" s="37"/>
      <c r="D3011" s="37"/>
      <c r="E3011" s="37"/>
      <c r="F3011" s="37"/>
      <c r="G3011" s="206"/>
      <c r="H3011" s="22"/>
      <c r="I3011" s="22"/>
      <c r="J3011" s="37"/>
      <c r="K3011" s="37"/>
      <c r="L3011" s="22"/>
      <c r="M3011" s="22"/>
      <c r="N3011" s="22"/>
      <c r="O3011" s="22"/>
      <c r="P3011" s="22"/>
      <c r="Q3011" s="22"/>
      <c r="S3011" s="22"/>
      <c r="T3011" s="22"/>
      <c r="U3011" s="22"/>
      <c r="V3011" s="22"/>
      <c r="W3011" s="22"/>
      <c r="X3011" s="22"/>
      <c r="Y3011" s="22"/>
      <c r="Z3011" s="22"/>
      <c r="AA3011" s="22"/>
      <c r="AB3011" s="22"/>
    </row>
    <row r="3012" spans="1:28" x14ac:dyDescent="0.25">
      <c r="A3012" s="22"/>
      <c r="B3012" s="22"/>
      <c r="C3012" s="37"/>
      <c r="D3012" s="37"/>
      <c r="E3012" s="37"/>
      <c r="F3012" s="37"/>
      <c r="G3012" s="206"/>
      <c r="H3012" s="22"/>
      <c r="I3012" s="22"/>
      <c r="J3012" s="37"/>
      <c r="K3012" s="37"/>
      <c r="L3012" s="22"/>
      <c r="M3012" s="22"/>
      <c r="N3012" s="22"/>
      <c r="O3012" s="22"/>
      <c r="P3012" s="22"/>
      <c r="Q3012" s="22"/>
      <c r="S3012" s="22"/>
      <c r="T3012" s="22"/>
      <c r="U3012" s="22"/>
      <c r="V3012" s="22"/>
      <c r="W3012" s="22"/>
      <c r="X3012" s="22"/>
      <c r="Y3012" s="22"/>
      <c r="Z3012" s="22"/>
      <c r="AA3012" s="22"/>
      <c r="AB3012" s="22"/>
    </row>
    <row r="3013" spans="1:28" x14ac:dyDescent="0.25">
      <c r="A3013" s="22"/>
      <c r="B3013" s="22"/>
      <c r="C3013" s="37"/>
      <c r="D3013" s="37"/>
      <c r="E3013" s="37"/>
      <c r="F3013" s="37"/>
      <c r="G3013" s="206"/>
      <c r="H3013" s="22"/>
      <c r="I3013" s="22"/>
      <c r="J3013" s="37"/>
      <c r="K3013" s="37"/>
      <c r="L3013" s="22"/>
      <c r="M3013" s="22"/>
      <c r="N3013" s="22"/>
      <c r="O3013" s="22"/>
      <c r="P3013" s="22"/>
      <c r="Q3013" s="22"/>
      <c r="S3013" s="22"/>
      <c r="T3013" s="22"/>
      <c r="U3013" s="22"/>
      <c r="V3013" s="22"/>
      <c r="W3013" s="22"/>
      <c r="X3013" s="22"/>
      <c r="Y3013" s="22"/>
      <c r="Z3013" s="22"/>
      <c r="AA3013" s="22"/>
      <c r="AB3013" s="22"/>
    </row>
    <row r="3014" spans="1:28" x14ac:dyDescent="0.25">
      <c r="A3014" s="22"/>
      <c r="B3014" s="22"/>
      <c r="C3014" s="37"/>
      <c r="D3014" s="37"/>
      <c r="E3014" s="37"/>
      <c r="F3014" s="37"/>
      <c r="G3014" s="206"/>
      <c r="H3014" s="22"/>
      <c r="I3014" s="22"/>
      <c r="J3014" s="37"/>
      <c r="K3014" s="37"/>
      <c r="L3014" s="22"/>
      <c r="M3014" s="22"/>
      <c r="N3014" s="22"/>
      <c r="O3014" s="22"/>
      <c r="P3014" s="22"/>
      <c r="Q3014" s="22"/>
      <c r="S3014" s="22"/>
      <c r="T3014" s="22"/>
      <c r="U3014" s="22"/>
      <c r="V3014" s="22"/>
      <c r="W3014" s="22"/>
      <c r="X3014" s="22"/>
      <c r="Y3014" s="22"/>
      <c r="Z3014" s="22"/>
      <c r="AA3014" s="22"/>
      <c r="AB3014" s="22"/>
    </row>
    <row r="3015" spans="1:28" x14ac:dyDescent="0.25">
      <c r="A3015" s="22"/>
      <c r="B3015" s="22"/>
      <c r="C3015" s="37"/>
      <c r="D3015" s="37"/>
      <c r="E3015" s="37"/>
      <c r="F3015" s="37"/>
      <c r="G3015" s="206"/>
      <c r="H3015" s="22"/>
      <c r="I3015" s="22"/>
      <c r="J3015" s="37"/>
      <c r="K3015" s="37"/>
      <c r="L3015" s="22"/>
      <c r="M3015" s="22"/>
      <c r="N3015" s="22"/>
      <c r="O3015" s="22"/>
      <c r="P3015" s="22"/>
      <c r="Q3015" s="22"/>
      <c r="S3015" s="22"/>
      <c r="T3015" s="22"/>
      <c r="U3015" s="22"/>
      <c r="V3015" s="22"/>
      <c r="W3015" s="22"/>
      <c r="X3015" s="22"/>
      <c r="Y3015" s="22"/>
      <c r="Z3015" s="22"/>
      <c r="AA3015" s="22"/>
      <c r="AB3015" s="22"/>
    </row>
    <row r="3016" spans="1:28" x14ac:dyDescent="0.25">
      <c r="A3016" s="22"/>
      <c r="B3016" s="22"/>
      <c r="C3016" s="37"/>
      <c r="D3016" s="37"/>
      <c r="E3016" s="37"/>
      <c r="F3016" s="37"/>
      <c r="G3016" s="206"/>
      <c r="H3016" s="22"/>
      <c r="I3016" s="22"/>
      <c r="J3016" s="37"/>
      <c r="K3016" s="37"/>
      <c r="L3016" s="22"/>
      <c r="M3016" s="22"/>
      <c r="N3016" s="22"/>
      <c r="O3016" s="22"/>
      <c r="P3016" s="22"/>
      <c r="Q3016" s="22"/>
      <c r="S3016" s="22"/>
      <c r="T3016" s="22"/>
      <c r="U3016" s="22"/>
      <c r="V3016" s="22"/>
      <c r="W3016" s="22"/>
      <c r="X3016" s="22"/>
      <c r="Y3016" s="22"/>
      <c r="Z3016" s="22"/>
      <c r="AA3016" s="22"/>
      <c r="AB3016" s="22"/>
    </row>
    <row r="3017" spans="1:28" x14ac:dyDescent="0.25">
      <c r="A3017" s="22"/>
      <c r="B3017" s="22"/>
      <c r="C3017" s="37"/>
      <c r="D3017" s="37"/>
      <c r="E3017" s="37"/>
      <c r="F3017" s="37"/>
      <c r="G3017" s="206"/>
      <c r="H3017" s="22"/>
      <c r="I3017" s="22"/>
      <c r="J3017" s="37"/>
      <c r="K3017" s="37"/>
      <c r="L3017" s="22"/>
      <c r="M3017" s="22"/>
      <c r="N3017" s="22"/>
      <c r="O3017" s="22"/>
      <c r="P3017" s="22"/>
      <c r="Q3017" s="22"/>
      <c r="S3017" s="22"/>
      <c r="T3017" s="22"/>
      <c r="U3017" s="22"/>
      <c r="V3017" s="22"/>
      <c r="W3017" s="22"/>
      <c r="X3017" s="22"/>
      <c r="Y3017" s="22"/>
      <c r="Z3017" s="22"/>
      <c r="AA3017" s="22"/>
      <c r="AB3017" s="22"/>
    </row>
    <row r="3018" spans="1:28" x14ac:dyDescent="0.25">
      <c r="A3018" s="22"/>
      <c r="B3018" s="22"/>
      <c r="C3018" s="37"/>
      <c r="D3018" s="37"/>
      <c r="E3018" s="37"/>
      <c r="F3018" s="37"/>
      <c r="G3018" s="206"/>
      <c r="H3018" s="22"/>
      <c r="I3018" s="22"/>
      <c r="J3018" s="37"/>
      <c r="K3018" s="37"/>
      <c r="L3018" s="22"/>
      <c r="M3018" s="22"/>
      <c r="N3018" s="22"/>
      <c r="O3018" s="22"/>
      <c r="P3018" s="22"/>
      <c r="Q3018" s="22"/>
      <c r="S3018" s="22"/>
      <c r="T3018" s="22"/>
      <c r="U3018" s="22"/>
      <c r="V3018" s="22"/>
      <c r="W3018" s="22"/>
      <c r="X3018" s="22"/>
      <c r="Y3018" s="22"/>
      <c r="Z3018" s="22"/>
      <c r="AA3018" s="22"/>
      <c r="AB3018" s="22"/>
    </row>
    <row r="3019" spans="1:28" x14ac:dyDescent="0.25">
      <c r="A3019" s="22"/>
      <c r="B3019" s="22"/>
      <c r="C3019" s="37"/>
      <c r="D3019" s="37"/>
      <c r="E3019" s="37"/>
      <c r="F3019" s="37"/>
      <c r="G3019" s="206"/>
      <c r="H3019" s="22"/>
      <c r="I3019" s="22"/>
      <c r="J3019" s="37"/>
      <c r="K3019" s="37"/>
      <c r="L3019" s="22"/>
      <c r="M3019" s="22"/>
      <c r="N3019" s="22"/>
      <c r="O3019" s="22"/>
      <c r="P3019" s="22"/>
      <c r="Q3019" s="22"/>
      <c r="S3019" s="22"/>
      <c r="T3019" s="22"/>
      <c r="U3019" s="22"/>
      <c r="V3019" s="22"/>
      <c r="W3019" s="22"/>
      <c r="X3019" s="22"/>
      <c r="Y3019" s="22"/>
      <c r="Z3019" s="22"/>
      <c r="AA3019" s="22"/>
      <c r="AB3019" s="22"/>
    </row>
    <row r="3020" spans="1:28" x14ac:dyDescent="0.25">
      <c r="A3020" s="22"/>
      <c r="B3020" s="22"/>
      <c r="C3020" s="37"/>
      <c r="D3020" s="37"/>
      <c r="E3020" s="37"/>
      <c r="F3020" s="37"/>
      <c r="G3020" s="206"/>
      <c r="H3020" s="22"/>
      <c r="I3020" s="22"/>
      <c r="J3020" s="37"/>
      <c r="K3020" s="37"/>
      <c r="L3020" s="22"/>
      <c r="M3020" s="22"/>
      <c r="N3020" s="22"/>
      <c r="O3020" s="22"/>
      <c r="P3020" s="22"/>
      <c r="Q3020" s="22"/>
      <c r="S3020" s="22"/>
      <c r="T3020" s="22"/>
      <c r="U3020" s="22"/>
      <c r="V3020" s="22"/>
      <c r="W3020" s="22"/>
      <c r="X3020" s="22"/>
      <c r="Y3020" s="22"/>
      <c r="Z3020" s="22"/>
      <c r="AA3020" s="22"/>
      <c r="AB3020" s="22"/>
    </row>
    <row r="3021" spans="1:28" x14ac:dyDescent="0.25">
      <c r="A3021" s="22"/>
      <c r="B3021" s="22"/>
      <c r="C3021" s="37"/>
      <c r="D3021" s="37"/>
      <c r="E3021" s="37"/>
      <c r="F3021" s="37"/>
      <c r="G3021" s="206"/>
      <c r="H3021" s="22"/>
      <c r="I3021" s="22"/>
      <c r="J3021" s="37"/>
      <c r="K3021" s="37"/>
      <c r="L3021" s="22"/>
      <c r="M3021" s="22"/>
      <c r="N3021" s="22"/>
      <c r="O3021" s="22"/>
      <c r="P3021" s="22"/>
      <c r="Q3021" s="22"/>
      <c r="S3021" s="22"/>
      <c r="T3021" s="22"/>
      <c r="U3021" s="22"/>
      <c r="V3021" s="22"/>
      <c r="W3021" s="22"/>
      <c r="X3021" s="22"/>
      <c r="Y3021" s="22"/>
      <c r="Z3021" s="22"/>
      <c r="AA3021" s="22"/>
      <c r="AB3021" s="22"/>
    </row>
    <row r="3022" spans="1:28" x14ac:dyDescent="0.25">
      <c r="A3022" s="22"/>
      <c r="B3022" s="22"/>
      <c r="C3022" s="37"/>
      <c r="D3022" s="37"/>
      <c r="E3022" s="37"/>
      <c r="F3022" s="37"/>
      <c r="G3022" s="206"/>
      <c r="H3022" s="22"/>
      <c r="I3022" s="22"/>
      <c r="J3022" s="37"/>
      <c r="K3022" s="37"/>
      <c r="L3022" s="22"/>
      <c r="M3022" s="22"/>
      <c r="N3022" s="22"/>
      <c r="O3022" s="22"/>
      <c r="P3022" s="22"/>
      <c r="Q3022" s="22"/>
      <c r="S3022" s="22"/>
      <c r="T3022" s="22"/>
      <c r="U3022" s="22"/>
      <c r="V3022" s="22"/>
      <c r="W3022" s="22"/>
      <c r="X3022" s="22"/>
      <c r="Y3022" s="22"/>
      <c r="Z3022" s="22"/>
      <c r="AA3022" s="22"/>
      <c r="AB3022" s="22"/>
    </row>
    <row r="3023" spans="1:28" x14ac:dyDescent="0.25">
      <c r="A3023" s="22"/>
      <c r="B3023" s="22"/>
      <c r="C3023" s="37"/>
      <c r="D3023" s="37"/>
      <c r="E3023" s="37"/>
      <c r="F3023" s="37"/>
      <c r="G3023" s="206"/>
      <c r="H3023" s="22"/>
      <c r="I3023" s="22"/>
      <c r="J3023" s="37"/>
      <c r="K3023" s="37"/>
      <c r="L3023" s="22"/>
      <c r="M3023" s="22"/>
      <c r="N3023" s="22"/>
      <c r="O3023" s="22"/>
      <c r="P3023" s="22"/>
      <c r="Q3023" s="22"/>
      <c r="S3023" s="22"/>
      <c r="T3023" s="22"/>
      <c r="U3023" s="22"/>
      <c r="V3023" s="22"/>
      <c r="W3023" s="22"/>
      <c r="X3023" s="22"/>
      <c r="Y3023" s="22"/>
      <c r="Z3023" s="22"/>
      <c r="AA3023" s="22"/>
      <c r="AB3023" s="22"/>
    </row>
    <row r="3024" spans="1:28" x14ac:dyDescent="0.25">
      <c r="A3024" s="22"/>
      <c r="B3024" s="22"/>
      <c r="C3024" s="37"/>
      <c r="D3024" s="37"/>
      <c r="E3024" s="37"/>
      <c r="F3024" s="37"/>
      <c r="G3024" s="206"/>
      <c r="H3024" s="22"/>
      <c r="I3024" s="22"/>
      <c r="J3024" s="37"/>
      <c r="K3024" s="37"/>
      <c r="L3024" s="22"/>
      <c r="M3024" s="22"/>
      <c r="N3024" s="22"/>
      <c r="O3024" s="22"/>
      <c r="P3024" s="22"/>
      <c r="Q3024" s="22"/>
      <c r="S3024" s="22"/>
      <c r="T3024" s="22"/>
      <c r="U3024" s="22"/>
      <c r="V3024" s="22"/>
      <c r="W3024" s="22"/>
      <c r="X3024" s="22"/>
      <c r="Y3024" s="22"/>
      <c r="Z3024" s="22"/>
      <c r="AA3024" s="22"/>
      <c r="AB3024" s="22"/>
    </row>
    <row r="3025" spans="1:28" x14ac:dyDescent="0.25">
      <c r="A3025" s="22"/>
      <c r="B3025" s="22"/>
      <c r="C3025" s="37"/>
      <c r="D3025" s="37"/>
      <c r="E3025" s="37"/>
      <c r="F3025" s="37"/>
      <c r="G3025" s="206"/>
      <c r="H3025" s="22"/>
      <c r="I3025" s="22"/>
      <c r="J3025" s="37"/>
      <c r="K3025" s="37"/>
      <c r="L3025" s="22"/>
      <c r="M3025" s="22"/>
      <c r="N3025" s="22"/>
      <c r="O3025" s="22"/>
      <c r="P3025" s="22"/>
      <c r="Q3025" s="22"/>
      <c r="S3025" s="22"/>
      <c r="T3025" s="22"/>
      <c r="U3025" s="22"/>
      <c r="V3025" s="22"/>
      <c r="W3025" s="22"/>
      <c r="X3025" s="22"/>
      <c r="Y3025" s="22"/>
      <c r="Z3025" s="22"/>
      <c r="AA3025" s="22"/>
      <c r="AB3025" s="22"/>
    </row>
    <row r="3026" spans="1:28" x14ac:dyDescent="0.25">
      <c r="A3026" s="22"/>
      <c r="B3026" s="22"/>
      <c r="C3026" s="37"/>
      <c r="D3026" s="37"/>
      <c r="E3026" s="37"/>
      <c r="F3026" s="37"/>
      <c r="G3026" s="206"/>
      <c r="H3026" s="22"/>
      <c r="I3026" s="22"/>
      <c r="J3026" s="37"/>
      <c r="K3026" s="37"/>
      <c r="L3026" s="22"/>
      <c r="M3026" s="22"/>
      <c r="N3026" s="22"/>
      <c r="O3026" s="22"/>
      <c r="P3026" s="22"/>
      <c r="Q3026" s="22"/>
      <c r="S3026" s="22"/>
      <c r="T3026" s="22"/>
      <c r="U3026" s="22"/>
      <c r="V3026" s="22"/>
      <c r="W3026" s="22"/>
      <c r="X3026" s="22"/>
      <c r="Y3026" s="22"/>
      <c r="Z3026" s="22"/>
      <c r="AA3026" s="22"/>
      <c r="AB3026" s="22"/>
    </row>
    <row r="3027" spans="1:28" x14ac:dyDescent="0.25">
      <c r="A3027" s="22"/>
      <c r="B3027" s="22"/>
      <c r="C3027" s="37"/>
      <c r="D3027" s="37"/>
      <c r="E3027" s="37"/>
      <c r="F3027" s="37"/>
      <c r="G3027" s="206"/>
      <c r="H3027" s="22"/>
      <c r="I3027" s="22"/>
      <c r="J3027" s="37"/>
      <c r="K3027" s="37"/>
      <c r="L3027" s="22"/>
      <c r="M3027" s="22"/>
      <c r="N3027" s="22"/>
      <c r="O3027" s="22"/>
      <c r="P3027" s="22"/>
      <c r="Q3027" s="22"/>
      <c r="S3027" s="22"/>
      <c r="T3027" s="22"/>
      <c r="U3027" s="22"/>
      <c r="V3027" s="22"/>
      <c r="W3027" s="22"/>
      <c r="X3027" s="22"/>
      <c r="Y3027" s="22"/>
      <c r="Z3027" s="22"/>
      <c r="AA3027" s="22"/>
      <c r="AB3027" s="22"/>
    </row>
    <row r="3028" spans="1:28" x14ac:dyDescent="0.25">
      <c r="A3028" s="22"/>
      <c r="B3028" s="22"/>
      <c r="C3028" s="37"/>
      <c r="D3028" s="37"/>
      <c r="E3028" s="37"/>
      <c r="F3028" s="37"/>
      <c r="G3028" s="206"/>
      <c r="H3028" s="22"/>
      <c r="I3028" s="22"/>
      <c r="J3028" s="37"/>
      <c r="K3028" s="37"/>
      <c r="L3028" s="22"/>
      <c r="M3028" s="22"/>
      <c r="N3028" s="22"/>
      <c r="O3028" s="22"/>
      <c r="P3028" s="22"/>
      <c r="Q3028" s="22"/>
      <c r="S3028" s="22"/>
      <c r="T3028" s="22"/>
      <c r="U3028" s="22"/>
      <c r="V3028" s="22"/>
      <c r="W3028" s="22"/>
      <c r="X3028" s="22"/>
      <c r="Y3028" s="22"/>
      <c r="Z3028" s="22"/>
      <c r="AA3028" s="22"/>
      <c r="AB3028" s="22"/>
    </row>
    <row r="3029" spans="1:28" x14ac:dyDescent="0.25">
      <c r="A3029" s="22"/>
      <c r="B3029" s="22"/>
      <c r="C3029" s="37"/>
      <c r="D3029" s="37"/>
      <c r="E3029" s="37"/>
      <c r="F3029" s="37"/>
      <c r="G3029" s="206"/>
      <c r="H3029" s="22"/>
      <c r="I3029" s="22"/>
      <c r="J3029" s="37"/>
      <c r="K3029" s="37"/>
      <c r="L3029" s="22"/>
      <c r="M3029" s="22"/>
      <c r="N3029" s="22"/>
      <c r="O3029" s="22"/>
      <c r="P3029" s="22"/>
      <c r="Q3029" s="22"/>
      <c r="S3029" s="22"/>
      <c r="T3029" s="22"/>
      <c r="U3029" s="22"/>
      <c r="V3029" s="22"/>
      <c r="W3029" s="22"/>
      <c r="X3029" s="22"/>
      <c r="Y3029" s="22"/>
      <c r="Z3029" s="22"/>
      <c r="AA3029" s="22"/>
      <c r="AB3029" s="22"/>
    </row>
    <row r="3030" spans="1:28" x14ac:dyDescent="0.25">
      <c r="A3030" s="22"/>
      <c r="B3030" s="22"/>
      <c r="C3030" s="37"/>
      <c r="D3030" s="37"/>
      <c r="E3030" s="37"/>
      <c r="F3030" s="37"/>
      <c r="G3030" s="206"/>
      <c r="H3030" s="22"/>
      <c r="I3030" s="22"/>
      <c r="J3030" s="37"/>
      <c r="K3030" s="37"/>
      <c r="L3030" s="22"/>
      <c r="M3030" s="22"/>
      <c r="N3030" s="22"/>
      <c r="O3030" s="22"/>
      <c r="P3030" s="22"/>
      <c r="Q3030" s="22"/>
      <c r="S3030" s="22"/>
      <c r="T3030" s="22"/>
      <c r="U3030" s="22"/>
      <c r="V3030" s="22"/>
      <c r="W3030" s="22"/>
      <c r="X3030" s="22"/>
      <c r="Y3030" s="22"/>
      <c r="Z3030" s="22"/>
      <c r="AA3030" s="22"/>
      <c r="AB3030" s="22"/>
    </row>
    <row r="3031" spans="1:28" x14ac:dyDescent="0.25">
      <c r="A3031" s="22"/>
      <c r="B3031" s="22"/>
      <c r="C3031" s="37"/>
      <c r="D3031" s="37"/>
      <c r="E3031" s="37"/>
      <c r="F3031" s="37"/>
      <c r="G3031" s="206"/>
      <c r="H3031" s="22"/>
      <c r="I3031" s="22"/>
      <c r="J3031" s="37"/>
      <c r="K3031" s="37"/>
      <c r="L3031" s="22"/>
      <c r="M3031" s="22"/>
      <c r="N3031" s="22"/>
      <c r="O3031" s="22"/>
      <c r="P3031" s="22"/>
      <c r="Q3031" s="22"/>
      <c r="S3031" s="22"/>
      <c r="T3031" s="22"/>
      <c r="U3031" s="22"/>
      <c r="V3031" s="22"/>
      <c r="W3031" s="22"/>
      <c r="X3031" s="22"/>
      <c r="Y3031" s="22"/>
      <c r="Z3031" s="22"/>
      <c r="AA3031" s="22"/>
      <c r="AB3031" s="22"/>
    </row>
    <row r="3032" spans="1:28" x14ac:dyDescent="0.25">
      <c r="A3032" s="22"/>
      <c r="B3032" s="22"/>
      <c r="C3032" s="37"/>
      <c r="D3032" s="37"/>
      <c r="E3032" s="37"/>
      <c r="F3032" s="37"/>
      <c r="G3032" s="206"/>
      <c r="H3032" s="22"/>
      <c r="I3032" s="22"/>
      <c r="J3032" s="37"/>
      <c r="K3032" s="37"/>
      <c r="L3032" s="22"/>
      <c r="M3032" s="22"/>
      <c r="N3032" s="22"/>
      <c r="O3032" s="22"/>
      <c r="P3032" s="22"/>
      <c r="Q3032" s="22"/>
      <c r="S3032" s="22"/>
      <c r="T3032" s="22"/>
      <c r="U3032" s="22"/>
      <c r="V3032" s="22"/>
      <c r="W3032" s="22"/>
      <c r="X3032" s="22"/>
      <c r="Y3032" s="22"/>
      <c r="Z3032" s="22"/>
      <c r="AA3032" s="22"/>
      <c r="AB3032" s="22"/>
    </row>
    <row r="3033" spans="1:28" x14ac:dyDescent="0.25">
      <c r="A3033" s="22"/>
      <c r="B3033" s="22"/>
      <c r="C3033" s="37"/>
      <c r="D3033" s="37"/>
      <c r="E3033" s="37"/>
      <c r="F3033" s="37"/>
      <c r="G3033" s="206"/>
      <c r="H3033" s="22"/>
      <c r="I3033" s="22"/>
      <c r="J3033" s="37"/>
      <c r="K3033" s="37"/>
      <c r="L3033" s="22"/>
      <c r="M3033" s="22"/>
      <c r="N3033" s="22"/>
      <c r="O3033" s="22"/>
      <c r="P3033" s="22"/>
      <c r="Q3033" s="22"/>
      <c r="S3033" s="22"/>
      <c r="T3033" s="22"/>
      <c r="U3033" s="22"/>
      <c r="V3033" s="22"/>
      <c r="W3033" s="22"/>
      <c r="X3033" s="22"/>
      <c r="Y3033" s="22"/>
      <c r="Z3033" s="22"/>
      <c r="AA3033" s="22"/>
      <c r="AB3033" s="22"/>
    </row>
    <row r="3034" spans="1:28" x14ac:dyDescent="0.25">
      <c r="A3034" s="22"/>
      <c r="B3034" s="22"/>
      <c r="C3034" s="37"/>
      <c r="D3034" s="37"/>
      <c r="E3034" s="37"/>
      <c r="F3034" s="37"/>
      <c r="G3034" s="206"/>
      <c r="H3034" s="22"/>
      <c r="I3034" s="22"/>
      <c r="J3034" s="37"/>
      <c r="K3034" s="37"/>
      <c r="L3034" s="22"/>
      <c r="M3034" s="22"/>
      <c r="N3034" s="22"/>
      <c r="O3034" s="22"/>
      <c r="P3034" s="22"/>
      <c r="Q3034" s="22"/>
      <c r="S3034" s="22"/>
      <c r="T3034" s="22"/>
      <c r="U3034" s="22"/>
      <c r="V3034" s="22"/>
      <c r="W3034" s="22"/>
      <c r="X3034" s="22"/>
      <c r="Y3034" s="22"/>
      <c r="Z3034" s="22"/>
      <c r="AA3034" s="22"/>
      <c r="AB3034" s="22"/>
    </row>
    <row r="3035" spans="1:28" x14ac:dyDescent="0.25">
      <c r="A3035" s="22"/>
      <c r="B3035" s="22"/>
      <c r="C3035" s="37"/>
      <c r="D3035" s="37"/>
      <c r="E3035" s="37"/>
      <c r="F3035" s="37"/>
      <c r="G3035" s="206"/>
      <c r="H3035" s="22"/>
      <c r="I3035" s="22"/>
      <c r="J3035" s="37"/>
      <c r="K3035" s="37"/>
      <c r="L3035" s="22"/>
      <c r="M3035" s="22"/>
      <c r="N3035" s="22"/>
      <c r="O3035" s="22"/>
      <c r="P3035" s="22"/>
      <c r="Q3035" s="22"/>
      <c r="S3035" s="22"/>
      <c r="T3035" s="22"/>
      <c r="U3035" s="22"/>
      <c r="V3035" s="22"/>
      <c r="W3035" s="22"/>
      <c r="X3035" s="22"/>
      <c r="Y3035" s="22"/>
      <c r="Z3035" s="22"/>
      <c r="AA3035" s="22"/>
      <c r="AB3035" s="22"/>
    </row>
    <row r="3036" spans="1:28" x14ac:dyDescent="0.25">
      <c r="A3036" s="22"/>
      <c r="B3036" s="22"/>
      <c r="C3036" s="37"/>
      <c r="D3036" s="37"/>
      <c r="E3036" s="37"/>
      <c r="F3036" s="37"/>
      <c r="G3036" s="206"/>
      <c r="H3036" s="22"/>
      <c r="I3036" s="22"/>
      <c r="J3036" s="37"/>
      <c r="K3036" s="37"/>
      <c r="L3036" s="22"/>
      <c r="M3036" s="22"/>
      <c r="N3036" s="22"/>
      <c r="O3036" s="22"/>
      <c r="P3036" s="22"/>
      <c r="Q3036" s="22"/>
      <c r="S3036" s="22"/>
      <c r="T3036" s="22"/>
      <c r="U3036" s="22"/>
      <c r="V3036" s="22"/>
      <c r="W3036" s="22"/>
      <c r="X3036" s="22"/>
      <c r="Y3036" s="22"/>
      <c r="Z3036" s="22"/>
      <c r="AA3036" s="22"/>
      <c r="AB3036" s="22"/>
    </row>
    <row r="3037" spans="1:28" x14ac:dyDescent="0.25">
      <c r="A3037" s="22"/>
      <c r="B3037" s="22"/>
      <c r="C3037" s="37"/>
      <c r="D3037" s="37"/>
      <c r="E3037" s="37"/>
      <c r="F3037" s="37"/>
      <c r="G3037" s="206"/>
      <c r="H3037" s="22"/>
      <c r="I3037" s="22"/>
      <c r="J3037" s="37"/>
      <c r="K3037" s="37"/>
      <c r="L3037" s="22"/>
      <c r="M3037" s="22"/>
      <c r="N3037" s="22"/>
      <c r="O3037" s="22"/>
      <c r="P3037" s="22"/>
      <c r="Q3037" s="22"/>
      <c r="S3037" s="22"/>
      <c r="T3037" s="22"/>
      <c r="U3037" s="22"/>
      <c r="V3037" s="22"/>
      <c r="W3037" s="22"/>
      <c r="X3037" s="22"/>
      <c r="Y3037" s="22"/>
      <c r="Z3037" s="22"/>
      <c r="AA3037" s="22"/>
      <c r="AB3037" s="22"/>
    </row>
    <row r="3038" spans="1:28" x14ac:dyDescent="0.25">
      <c r="A3038" s="22"/>
      <c r="B3038" s="22"/>
      <c r="C3038" s="37"/>
      <c r="D3038" s="37"/>
      <c r="E3038" s="37"/>
      <c r="F3038" s="37"/>
      <c r="G3038" s="206"/>
      <c r="H3038" s="22"/>
      <c r="I3038" s="22"/>
      <c r="J3038" s="37"/>
      <c r="K3038" s="37"/>
      <c r="L3038" s="22"/>
      <c r="M3038" s="22"/>
      <c r="N3038" s="22"/>
      <c r="O3038" s="22"/>
      <c r="P3038" s="22"/>
      <c r="Q3038" s="22"/>
      <c r="S3038" s="22"/>
      <c r="T3038" s="22"/>
      <c r="U3038" s="22"/>
      <c r="V3038" s="22"/>
      <c r="W3038" s="22"/>
      <c r="X3038" s="22"/>
      <c r="Y3038" s="22"/>
      <c r="Z3038" s="22"/>
      <c r="AA3038" s="22"/>
      <c r="AB3038" s="22"/>
    </row>
    <row r="3039" spans="1:28" x14ac:dyDescent="0.25">
      <c r="A3039" s="22"/>
      <c r="B3039" s="22"/>
      <c r="C3039" s="37"/>
      <c r="D3039" s="37"/>
      <c r="E3039" s="37"/>
      <c r="F3039" s="37"/>
      <c r="G3039" s="206"/>
      <c r="H3039" s="22"/>
      <c r="I3039" s="22"/>
      <c r="J3039" s="37"/>
      <c r="K3039" s="37"/>
      <c r="L3039" s="22"/>
      <c r="M3039" s="22"/>
      <c r="N3039" s="22"/>
      <c r="O3039" s="22"/>
      <c r="P3039" s="22"/>
      <c r="Q3039" s="22"/>
      <c r="S3039" s="22"/>
      <c r="T3039" s="22"/>
      <c r="U3039" s="22"/>
      <c r="V3039" s="22"/>
      <c r="W3039" s="22"/>
      <c r="X3039" s="22"/>
      <c r="Y3039" s="22"/>
      <c r="Z3039" s="22"/>
      <c r="AA3039" s="22"/>
      <c r="AB3039" s="22"/>
    </row>
    <row r="3040" spans="1:28" x14ac:dyDescent="0.25">
      <c r="A3040" s="22"/>
      <c r="B3040" s="22"/>
      <c r="C3040" s="37"/>
      <c r="D3040" s="37"/>
      <c r="E3040" s="37"/>
      <c r="F3040" s="37"/>
      <c r="G3040" s="206"/>
      <c r="H3040" s="22"/>
      <c r="I3040" s="22"/>
      <c r="J3040" s="37"/>
      <c r="K3040" s="37"/>
      <c r="L3040" s="22"/>
      <c r="M3040" s="22"/>
      <c r="N3040" s="22"/>
      <c r="O3040" s="22"/>
      <c r="P3040" s="22"/>
      <c r="Q3040" s="22"/>
      <c r="S3040" s="22"/>
      <c r="T3040" s="22"/>
      <c r="U3040" s="22"/>
      <c r="V3040" s="22"/>
      <c r="W3040" s="22"/>
      <c r="X3040" s="22"/>
      <c r="Y3040" s="22"/>
      <c r="Z3040" s="22"/>
      <c r="AA3040" s="22"/>
      <c r="AB3040" s="22"/>
    </row>
    <row r="3041" spans="1:28" x14ac:dyDescent="0.25">
      <c r="A3041" s="22"/>
      <c r="B3041" s="22"/>
      <c r="C3041" s="37"/>
      <c r="D3041" s="37"/>
      <c r="E3041" s="37"/>
      <c r="F3041" s="37"/>
      <c r="G3041" s="206"/>
      <c r="H3041" s="22"/>
      <c r="I3041" s="22"/>
      <c r="J3041" s="37"/>
      <c r="K3041" s="37"/>
      <c r="L3041" s="22"/>
      <c r="M3041" s="22"/>
      <c r="N3041" s="22"/>
      <c r="O3041" s="22"/>
      <c r="P3041" s="22"/>
      <c r="Q3041" s="22"/>
      <c r="S3041" s="22"/>
      <c r="T3041" s="22"/>
      <c r="U3041" s="22"/>
      <c r="V3041" s="22"/>
      <c r="W3041" s="22"/>
      <c r="X3041" s="22"/>
      <c r="Y3041" s="22"/>
      <c r="Z3041" s="22"/>
      <c r="AA3041" s="22"/>
      <c r="AB3041" s="22"/>
    </row>
    <row r="3042" spans="1:28" x14ac:dyDescent="0.25">
      <c r="A3042" s="22"/>
      <c r="B3042" s="22"/>
      <c r="C3042" s="37"/>
      <c r="D3042" s="37"/>
      <c r="E3042" s="37"/>
      <c r="F3042" s="37"/>
      <c r="G3042" s="206"/>
      <c r="H3042" s="22"/>
      <c r="I3042" s="22"/>
      <c r="J3042" s="37"/>
      <c r="K3042" s="37"/>
      <c r="L3042" s="22"/>
      <c r="M3042" s="22"/>
      <c r="N3042" s="22"/>
      <c r="O3042" s="22"/>
      <c r="P3042" s="22"/>
      <c r="Q3042" s="22"/>
      <c r="S3042" s="22"/>
      <c r="T3042" s="22"/>
      <c r="U3042" s="22"/>
      <c r="V3042" s="22"/>
      <c r="W3042" s="22"/>
      <c r="X3042" s="22"/>
      <c r="Y3042" s="22"/>
      <c r="Z3042" s="22"/>
      <c r="AA3042" s="22"/>
      <c r="AB3042" s="22"/>
    </row>
    <row r="3043" spans="1:28" x14ac:dyDescent="0.25">
      <c r="A3043" s="22"/>
      <c r="B3043" s="22"/>
      <c r="C3043" s="37"/>
      <c r="D3043" s="37"/>
      <c r="E3043" s="37"/>
      <c r="F3043" s="37"/>
      <c r="G3043" s="206"/>
      <c r="H3043" s="22"/>
      <c r="I3043" s="22"/>
      <c r="J3043" s="37"/>
      <c r="K3043" s="37"/>
      <c r="L3043" s="22"/>
      <c r="M3043" s="22"/>
      <c r="N3043" s="22"/>
      <c r="O3043" s="22"/>
      <c r="P3043" s="22"/>
      <c r="Q3043" s="22"/>
      <c r="S3043" s="22"/>
      <c r="T3043" s="22"/>
      <c r="U3043" s="22"/>
      <c r="V3043" s="22"/>
      <c r="W3043" s="22"/>
      <c r="X3043" s="22"/>
      <c r="Y3043" s="22"/>
      <c r="Z3043" s="22"/>
      <c r="AA3043" s="22"/>
      <c r="AB3043" s="22"/>
    </row>
    <row r="3044" spans="1:28" x14ac:dyDescent="0.25">
      <c r="A3044" s="22"/>
      <c r="B3044" s="22"/>
      <c r="C3044" s="37"/>
      <c r="D3044" s="37"/>
      <c r="E3044" s="37"/>
      <c r="F3044" s="37"/>
      <c r="G3044" s="206"/>
      <c r="H3044" s="22"/>
      <c r="I3044" s="22"/>
      <c r="J3044" s="37"/>
      <c r="K3044" s="37"/>
      <c r="L3044" s="22"/>
      <c r="M3044" s="22"/>
      <c r="N3044" s="22"/>
      <c r="O3044" s="22"/>
      <c r="P3044" s="22"/>
      <c r="Q3044" s="22"/>
      <c r="S3044" s="22"/>
      <c r="T3044" s="22"/>
      <c r="U3044" s="22"/>
      <c r="V3044" s="22"/>
      <c r="W3044" s="22"/>
      <c r="X3044" s="22"/>
      <c r="Y3044" s="22"/>
      <c r="Z3044" s="22"/>
      <c r="AA3044" s="22"/>
      <c r="AB3044" s="22"/>
    </row>
    <row r="3045" spans="1:28" x14ac:dyDescent="0.25">
      <c r="A3045" s="22"/>
      <c r="B3045" s="22"/>
      <c r="C3045" s="37"/>
      <c r="D3045" s="37"/>
      <c r="E3045" s="37"/>
      <c r="F3045" s="37"/>
      <c r="G3045" s="206"/>
      <c r="H3045" s="22"/>
      <c r="I3045" s="22"/>
      <c r="J3045" s="37"/>
      <c r="K3045" s="37"/>
      <c r="L3045" s="22"/>
      <c r="M3045" s="22"/>
      <c r="N3045" s="22"/>
      <c r="O3045" s="22"/>
      <c r="P3045" s="22"/>
      <c r="Q3045" s="22"/>
      <c r="S3045" s="22"/>
      <c r="T3045" s="22"/>
      <c r="U3045" s="22"/>
      <c r="V3045" s="22"/>
      <c r="W3045" s="22"/>
      <c r="X3045" s="22"/>
      <c r="Y3045" s="22"/>
      <c r="Z3045" s="22"/>
      <c r="AA3045" s="22"/>
      <c r="AB3045" s="22"/>
    </row>
    <row r="3046" spans="1:28" x14ac:dyDescent="0.25">
      <c r="A3046" s="22"/>
      <c r="B3046" s="22"/>
      <c r="C3046" s="37"/>
      <c r="D3046" s="37"/>
      <c r="E3046" s="37"/>
      <c r="F3046" s="37"/>
      <c r="G3046" s="206"/>
      <c r="H3046" s="22"/>
      <c r="I3046" s="22"/>
      <c r="J3046" s="37"/>
      <c r="K3046" s="37"/>
      <c r="L3046" s="22"/>
      <c r="M3046" s="22"/>
      <c r="N3046" s="22"/>
      <c r="O3046" s="22"/>
      <c r="P3046" s="22"/>
      <c r="Q3046" s="22"/>
      <c r="S3046" s="22"/>
      <c r="T3046" s="22"/>
      <c r="U3046" s="22"/>
      <c r="V3046" s="22"/>
      <c r="W3046" s="22"/>
      <c r="X3046" s="22"/>
      <c r="Y3046" s="22"/>
      <c r="Z3046" s="22"/>
      <c r="AA3046" s="22"/>
      <c r="AB3046" s="22"/>
    </row>
    <row r="3047" spans="1:28" x14ac:dyDescent="0.25">
      <c r="A3047" s="22"/>
      <c r="B3047" s="22"/>
      <c r="C3047" s="37"/>
      <c r="D3047" s="37"/>
      <c r="E3047" s="37"/>
      <c r="F3047" s="37"/>
      <c r="G3047" s="206"/>
      <c r="H3047" s="22"/>
      <c r="I3047" s="22"/>
      <c r="J3047" s="37"/>
      <c r="K3047" s="37"/>
      <c r="L3047" s="22"/>
      <c r="M3047" s="22"/>
      <c r="N3047" s="22"/>
      <c r="O3047" s="22"/>
      <c r="P3047" s="22"/>
      <c r="Q3047" s="22"/>
      <c r="S3047" s="22"/>
      <c r="T3047" s="22"/>
      <c r="U3047" s="22"/>
      <c r="V3047" s="22"/>
      <c r="W3047" s="22"/>
      <c r="X3047" s="22"/>
      <c r="Y3047" s="22"/>
      <c r="Z3047" s="22"/>
      <c r="AA3047" s="22"/>
      <c r="AB3047" s="22"/>
    </row>
    <row r="3048" spans="1:28" x14ac:dyDescent="0.25">
      <c r="A3048" s="22"/>
      <c r="B3048" s="22"/>
      <c r="C3048" s="37"/>
      <c r="D3048" s="37"/>
      <c r="E3048" s="37"/>
      <c r="F3048" s="37"/>
      <c r="G3048" s="206"/>
      <c r="H3048" s="22"/>
      <c r="I3048" s="22"/>
      <c r="J3048" s="37"/>
      <c r="K3048" s="37"/>
      <c r="L3048" s="22"/>
      <c r="M3048" s="22"/>
      <c r="N3048" s="22"/>
      <c r="O3048" s="22"/>
      <c r="P3048" s="22"/>
      <c r="Q3048" s="22"/>
      <c r="S3048" s="22"/>
      <c r="T3048" s="22"/>
      <c r="U3048" s="22"/>
      <c r="V3048" s="22"/>
      <c r="W3048" s="22"/>
      <c r="X3048" s="22"/>
      <c r="Y3048" s="22"/>
      <c r="Z3048" s="22"/>
      <c r="AA3048" s="22"/>
      <c r="AB3048" s="22"/>
    </row>
    <row r="3049" spans="1:28" x14ac:dyDescent="0.25">
      <c r="A3049" s="22"/>
      <c r="B3049" s="22"/>
      <c r="C3049" s="37"/>
      <c r="D3049" s="37"/>
      <c r="E3049" s="37"/>
      <c r="F3049" s="37"/>
      <c r="G3049" s="206"/>
      <c r="H3049" s="22"/>
      <c r="I3049" s="22"/>
      <c r="J3049" s="37"/>
      <c r="K3049" s="37"/>
      <c r="L3049" s="22"/>
      <c r="M3049" s="22"/>
      <c r="N3049" s="22"/>
      <c r="O3049" s="22"/>
      <c r="P3049" s="22"/>
      <c r="Q3049" s="22"/>
      <c r="S3049" s="22"/>
      <c r="T3049" s="22"/>
      <c r="U3049" s="22"/>
      <c r="V3049" s="22"/>
      <c r="W3049" s="22"/>
      <c r="X3049" s="22"/>
      <c r="Y3049" s="22"/>
      <c r="Z3049" s="22"/>
      <c r="AA3049" s="22"/>
      <c r="AB3049" s="22"/>
    </row>
    <row r="3050" spans="1:28" x14ac:dyDescent="0.25">
      <c r="A3050" s="22"/>
      <c r="B3050" s="22"/>
      <c r="C3050" s="37"/>
      <c r="D3050" s="37"/>
      <c r="E3050" s="37"/>
      <c r="F3050" s="37"/>
      <c r="G3050" s="206"/>
      <c r="H3050" s="22"/>
      <c r="I3050" s="22"/>
      <c r="J3050" s="37"/>
      <c r="K3050" s="37"/>
      <c r="L3050" s="22"/>
      <c r="M3050" s="22"/>
      <c r="N3050" s="22"/>
      <c r="O3050" s="22"/>
      <c r="P3050" s="22"/>
      <c r="Q3050" s="22"/>
      <c r="S3050" s="22"/>
      <c r="T3050" s="22"/>
      <c r="U3050" s="22"/>
      <c r="V3050" s="22"/>
      <c r="W3050" s="22"/>
      <c r="X3050" s="22"/>
      <c r="Y3050" s="22"/>
      <c r="Z3050" s="22"/>
      <c r="AA3050" s="22"/>
      <c r="AB3050" s="22"/>
    </row>
    <row r="3051" spans="1:28" x14ac:dyDescent="0.25">
      <c r="A3051" s="22"/>
      <c r="B3051" s="22"/>
      <c r="C3051" s="37"/>
      <c r="D3051" s="37"/>
      <c r="E3051" s="37"/>
      <c r="F3051" s="37"/>
      <c r="G3051" s="206"/>
      <c r="H3051" s="22"/>
      <c r="I3051" s="22"/>
      <c r="J3051" s="37"/>
      <c r="K3051" s="37"/>
      <c r="L3051" s="22"/>
      <c r="M3051" s="22"/>
      <c r="N3051" s="22"/>
      <c r="O3051" s="22"/>
      <c r="P3051" s="22"/>
      <c r="Q3051" s="22"/>
      <c r="S3051" s="22"/>
      <c r="T3051" s="22"/>
      <c r="U3051" s="22"/>
      <c r="V3051" s="22"/>
      <c r="W3051" s="22"/>
      <c r="X3051" s="22"/>
      <c r="Y3051" s="22"/>
      <c r="Z3051" s="22"/>
      <c r="AA3051" s="22"/>
      <c r="AB3051" s="22"/>
    </row>
    <row r="3052" spans="1:28" x14ac:dyDescent="0.25">
      <c r="A3052" s="22"/>
      <c r="B3052" s="22"/>
      <c r="C3052" s="37"/>
      <c r="D3052" s="37"/>
      <c r="E3052" s="37"/>
      <c r="F3052" s="37"/>
      <c r="G3052" s="206"/>
      <c r="H3052" s="22"/>
      <c r="I3052" s="22"/>
      <c r="J3052" s="37"/>
      <c r="K3052" s="37"/>
      <c r="L3052" s="22"/>
      <c r="M3052" s="22"/>
      <c r="N3052" s="22"/>
      <c r="O3052" s="22"/>
      <c r="P3052" s="22"/>
      <c r="Q3052" s="22"/>
      <c r="S3052" s="22"/>
      <c r="T3052" s="22"/>
      <c r="U3052" s="22"/>
      <c r="V3052" s="22"/>
      <c r="W3052" s="22"/>
      <c r="X3052" s="22"/>
      <c r="Y3052" s="22"/>
      <c r="Z3052" s="22"/>
      <c r="AA3052" s="22"/>
      <c r="AB3052" s="22"/>
    </row>
    <row r="3053" spans="1:28" x14ac:dyDescent="0.25">
      <c r="A3053" s="22"/>
      <c r="B3053" s="22"/>
      <c r="C3053" s="37"/>
      <c r="D3053" s="37"/>
      <c r="E3053" s="37"/>
      <c r="F3053" s="37"/>
      <c r="G3053" s="206"/>
      <c r="H3053" s="22"/>
      <c r="I3053" s="22"/>
      <c r="J3053" s="37"/>
      <c r="K3053" s="37"/>
      <c r="L3053" s="22"/>
      <c r="M3053" s="22"/>
      <c r="N3053" s="22"/>
      <c r="O3053" s="22"/>
      <c r="P3053" s="22"/>
      <c r="Q3053" s="22"/>
      <c r="S3053" s="22"/>
      <c r="T3053" s="22"/>
      <c r="U3053" s="22"/>
      <c r="V3053" s="22"/>
      <c r="W3053" s="22"/>
      <c r="X3053" s="22"/>
      <c r="Y3053" s="22"/>
      <c r="Z3053" s="22"/>
      <c r="AA3053" s="22"/>
      <c r="AB3053" s="22"/>
    </row>
    <row r="3054" spans="1:28" x14ac:dyDescent="0.25">
      <c r="A3054" s="22"/>
      <c r="B3054" s="22"/>
      <c r="C3054" s="37"/>
      <c r="D3054" s="37"/>
      <c r="E3054" s="37"/>
      <c r="F3054" s="37"/>
      <c r="G3054" s="206"/>
      <c r="H3054" s="22"/>
      <c r="I3054" s="22"/>
      <c r="J3054" s="37"/>
      <c r="K3054" s="37"/>
      <c r="L3054" s="22"/>
      <c r="M3054" s="22"/>
      <c r="N3054" s="22"/>
      <c r="O3054" s="22"/>
      <c r="P3054" s="22"/>
      <c r="Q3054" s="22"/>
      <c r="S3054" s="22"/>
      <c r="T3054" s="22"/>
      <c r="U3054" s="22"/>
      <c r="V3054" s="22"/>
      <c r="W3054" s="22"/>
      <c r="X3054" s="22"/>
      <c r="Y3054" s="22"/>
      <c r="Z3054" s="22"/>
      <c r="AA3054" s="22"/>
      <c r="AB3054" s="22"/>
    </row>
    <row r="3055" spans="1:28" x14ac:dyDescent="0.25">
      <c r="A3055" s="22"/>
      <c r="B3055" s="22"/>
      <c r="C3055" s="37"/>
      <c r="D3055" s="37"/>
      <c r="E3055" s="37"/>
      <c r="F3055" s="37"/>
      <c r="G3055" s="206"/>
      <c r="H3055" s="22"/>
      <c r="I3055" s="22"/>
      <c r="J3055" s="37"/>
      <c r="K3055" s="37"/>
      <c r="L3055" s="22"/>
      <c r="M3055" s="22"/>
      <c r="N3055" s="22"/>
      <c r="O3055" s="22"/>
      <c r="P3055" s="22"/>
      <c r="Q3055" s="22"/>
      <c r="S3055" s="22"/>
      <c r="T3055" s="22"/>
      <c r="U3055" s="22"/>
      <c r="V3055" s="22"/>
      <c r="W3055" s="22"/>
      <c r="X3055" s="22"/>
      <c r="Y3055" s="22"/>
      <c r="Z3055" s="22"/>
      <c r="AA3055" s="22"/>
      <c r="AB3055" s="22"/>
    </row>
    <row r="3056" spans="1:28" x14ac:dyDescent="0.25">
      <c r="A3056" s="22"/>
      <c r="B3056" s="22"/>
      <c r="C3056" s="37"/>
      <c r="D3056" s="37"/>
      <c r="E3056" s="37"/>
      <c r="F3056" s="37"/>
      <c r="G3056" s="206"/>
      <c r="H3056" s="22"/>
      <c r="I3056" s="22"/>
      <c r="J3056" s="37"/>
      <c r="K3056" s="37"/>
      <c r="L3056" s="22"/>
      <c r="M3056" s="22"/>
      <c r="N3056" s="22"/>
      <c r="O3056" s="22"/>
      <c r="P3056" s="22"/>
      <c r="Q3056" s="22"/>
      <c r="S3056" s="22"/>
      <c r="T3056" s="22"/>
      <c r="U3056" s="22"/>
      <c r="V3056" s="22"/>
      <c r="W3056" s="22"/>
      <c r="X3056" s="22"/>
      <c r="Y3056" s="22"/>
      <c r="Z3056" s="22"/>
      <c r="AA3056" s="22"/>
      <c r="AB3056" s="22"/>
    </row>
    <row r="3057" spans="1:28" x14ac:dyDescent="0.25">
      <c r="A3057" s="22"/>
      <c r="B3057" s="22"/>
      <c r="C3057" s="37"/>
      <c r="D3057" s="37"/>
      <c r="E3057" s="37"/>
      <c r="F3057" s="37"/>
      <c r="G3057" s="206"/>
      <c r="H3057" s="22"/>
      <c r="I3057" s="22"/>
      <c r="J3057" s="37"/>
      <c r="K3057" s="37"/>
      <c r="L3057" s="22"/>
      <c r="M3057" s="22"/>
      <c r="N3057" s="22"/>
      <c r="O3057" s="22"/>
      <c r="P3057" s="22"/>
      <c r="Q3057" s="22"/>
      <c r="S3057" s="22"/>
      <c r="T3057" s="22"/>
      <c r="U3057" s="22"/>
      <c r="V3057" s="22"/>
      <c r="W3057" s="22"/>
      <c r="X3057" s="22"/>
      <c r="Y3057" s="22"/>
      <c r="Z3057" s="22"/>
      <c r="AA3057" s="22"/>
      <c r="AB3057" s="22"/>
    </row>
    <row r="3058" spans="1:28" x14ac:dyDescent="0.25">
      <c r="A3058" s="22"/>
      <c r="B3058" s="22"/>
      <c r="C3058" s="37"/>
      <c r="D3058" s="37"/>
      <c r="E3058" s="37"/>
      <c r="F3058" s="37"/>
      <c r="G3058" s="206"/>
      <c r="H3058" s="22"/>
      <c r="I3058" s="22"/>
      <c r="J3058" s="37"/>
      <c r="K3058" s="37"/>
      <c r="L3058" s="22"/>
      <c r="M3058" s="22"/>
      <c r="N3058" s="22"/>
      <c r="O3058" s="22"/>
      <c r="P3058" s="22"/>
      <c r="Q3058" s="22"/>
      <c r="S3058" s="22"/>
      <c r="T3058" s="22"/>
      <c r="U3058" s="22"/>
      <c r="V3058" s="22"/>
      <c r="W3058" s="22"/>
      <c r="X3058" s="22"/>
      <c r="Y3058" s="22"/>
      <c r="Z3058" s="22"/>
      <c r="AA3058" s="22"/>
      <c r="AB3058" s="22"/>
    </row>
    <row r="3059" spans="1:28" x14ac:dyDescent="0.25">
      <c r="A3059" s="22"/>
      <c r="B3059" s="22"/>
      <c r="C3059" s="37"/>
      <c r="D3059" s="37"/>
      <c r="E3059" s="37"/>
      <c r="F3059" s="37"/>
      <c r="G3059" s="206"/>
      <c r="H3059" s="22"/>
      <c r="I3059" s="22"/>
      <c r="J3059" s="37"/>
      <c r="K3059" s="37"/>
      <c r="L3059" s="22"/>
      <c r="M3059" s="22"/>
      <c r="N3059" s="22"/>
      <c r="O3059" s="22"/>
      <c r="P3059" s="22"/>
      <c r="Q3059" s="22"/>
      <c r="S3059" s="22"/>
      <c r="T3059" s="22"/>
      <c r="U3059" s="22"/>
      <c r="V3059" s="22"/>
      <c r="W3059" s="22"/>
      <c r="X3059" s="22"/>
      <c r="Y3059" s="22"/>
      <c r="Z3059" s="22"/>
      <c r="AA3059" s="22"/>
      <c r="AB3059" s="22"/>
    </row>
    <row r="3060" spans="1:28" x14ac:dyDescent="0.25">
      <c r="A3060" s="22"/>
      <c r="B3060" s="22"/>
      <c r="C3060" s="37"/>
      <c r="D3060" s="37"/>
      <c r="E3060" s="37"/>
      <c r="F3060" s="37"/>
      <c r="G3060" s="206"/>
      <c r="H3060" s="22"/>
      <c r="I3060" s="22"/>
      <c r="J3060" s="37"/>
      <c r="K3060" s="37"/>
      <c r="L3060" s="22"/>
      <c r="M3060" s="22"/>
      <c r="N3060" s="22"/>
      <c r="O3060" s="22"/>
      <c r="P3060" s="22"/>
      <c r="Q3060" s="22"/>
      <c r="S3060" s="22"/>
      <c r="T3060" s="22"/>
      <c r="U3060" s="22"/>
      <c r="V3060" s="22"/>
      <c r="W3060" s="22"/>
      <c r="X3060" s="22"/>
      <c r="Y3060" s="22"/>
      <c r="Z3060" s="22"/>
      <c r="AA3060" s="22"/>
      <c r="AB3060" s="22"/>
    </row>
    <row r="3061" spans="1:28" x14ac:dyDescent="0.25">
      <c r="A3061" s="22"/>
      <c r="B3061" s="22"/>
      <c r="C3061" s="37"/>
      <c r="D3061" s="37"/>
      <c r="E3061" s="37"/>
      <c r="F3061" s="37"/>
      <c r="G3061" s="206"/>
      <c r="H3061" s="22"/>
      <c r="I3061" s="22"/>
      <c r="J3061" s="37"/>
      <c r="K3061" s="37"/>
      <c r="L3061" s="22"/>
      <c r="M3061" s="22"/>
      <c r="N3061" s="22"/>
      <c r="O3061" s="22"/>
      <c r="P3061" s="22"/>
      <c r="Q3061" s="22"/>
      <c r="S3061" s="22"/>
      <c r="T3061" s="22"/>
      <c r="U3061" s="22"/>
      <c r="V3061" s="22"/>
      <c r="W3061" s="22"/>
      <c r="X3061" s="22"/>
      <c r="Y3061" s="22"/>
      <c r="Z3061" s="22"/>
      <c r="AA3061" s="22"/>
      <c r="AB3061" s="22"/>
    </row>
    <row r="3062" spans="1:28" x14ac:dyDescent="0.25">
      <c r="A3062" s="22"/>
      <c r="B3062" s="22"/>
      <c r="C3062" s="37"/>
      <c r="D3062" s="37"/>
      <c r="E3062" s="37"/>
      <c r="F3062" s="37"/>
      <c r="G3062" s="206"/>
      <c r="H3062" s="22"/>
      <c r="I3062" s="22"/>
      <c r="J3062" s="37"/>
      <c r="K3062" s="37"/>
      <c r="L3062" s="22"/>
      <c r="M3062" s="22"/>
      <c r="N3062" s="22"/>
      <c r="O3062" s="22"/>
      <c r="P3062" s="22"/>
      <c r="Q3062" s="22"/>
      <c r="S3062" s="22"/>
      <c r="T3062" s="22"/>
      <c r="U3062" s="22"/>
      <c r="V3062" s="22"/>
      <c r="W3062" s="22"/>
      <c r="X3062" s="22"/>
      <c r="Y3062" s="22"/>
      <c r="Z3062" s="22"/>
      <c r="AA3062" s="22"/>
      <c r="AB3062" s="22"/>
    </row>
    <row r="3063" spans="1:28" x14ac:dyDescent="0.25">
      <c r="A3063" s="22"/>
      <c r="B3063" s="22"/>
      <c r="C3063" s="37"/>
      <c r="D3063" s="37"/>
      <c r="E3063" s="37"/>
      <c r="F3063" s="37"/>
      <c r="G3063" s="206"/>
      <c r="H3063" s="22"/>
      <c r="I3063" s="22"/>
      <c r="J3063" s="37"/>
      <c r="K3063" s="37"/>
      <c r="L3063" s="22"/>
      <c r="M3063" s="22"/>
      <c r="N3063" s="22"/>
      <c r="O3063" s="22"/>
      <c r="P3063" s="22"/>
      <c r="Q3063" s="22"/>
      <c r="S3063" s="22"/>
      <c r="T3063" s="22"/>
      <c r="U3063" s="22"/>
      <c r="V3063" s="22"/>
      <c r="W3063" s="22"/>
      <c r="X3063" s="22"/>
      <c r="Y3063" s="22"/>
      <c r="Z3063" s="22"/>
      <c r="AA3063" s="22"/>
      <c r="AB3063" s="22"/>
    </row>
    <row r="3064" spans="1:28" x14ac:dyDescent="0.25">
      <c r="A3064" s="22"/>
      <c r="B3064" s="22"/>
      <c r="C3064" s="37"/>
      <c r="D3064" s="37"/>
      <c r="E3064" s="37"/>
      <c r="F3064" s="37"/>
      <c r="G3064" s="206"/>
      <c r="H3064" s="22"/>
      <c r="I3064" s="22"/>
      <c r="J3064" s="37"/>
      <c r="K3064" s="37"/>
      <c r="L3064" s="22"/>
      <c r="M3064" s="22"/>
      <c r="N3064" s="22"/>
      <c r="O3064" s="22"/>
      <c r="P3064" s="22"/>
      <c r="Q3064" s="22"/>
      <c r="S3064" s="22"/>
      <c r="T3064" s="22"/>
      <c r="U3064" s="22"/>
      <c r="V3064" s="22"/>
      <c r="W3064" s="22"/>
      <c r="X3064" s="22"/>
      <c r="Y3064" s="22"/>
      <c r="Z3064" s="22"/>
      <c r="AA3064" s="22"/>
      <c r="AB3064" s="22"/>
    </row>
    <row r="3065" spans="1:28" x14ac:dyDescent="0.25">
      <c r="A3065" s="22"/>
      <c r="B3065" s="22"/>
      <c r="C3065" s="37"/>
      <c r="D3065" s="37"/>
      <c r="E3065" s="37"/>
      <c r="F3065" s="37"/>
      <c r="G3065" s="206"/>
      <c r="H3065" s="22"/>
      <c r="I3065" s="22"/>
      <c r="J3065" s="37"/>
      <c r="K3065" s="37"/>
      <c r="L3065" s="22"/>
      <c r="M3065" s="22"/>
      <c r="N3065" s="22"/>
      <c r="O3065" s="22"/>
      <c r="P3065" s="22"/>
      <c r="Q3065" s="22"/>
      <c r="S3065" s="22"/>
      <c r="T3065" s="22"/>
      <c r="U3065" s="22"/>
      <c r="V3065" s="22"/>
      <c r="W3065" s="22"/>
      <c r="X3065" s="22"/>
      <c r="Y3065" s="22"/>
      <c r="Z3065" s="22"/>
      <c r="AA3065" s="22"/>
      <c r="AB3065" s="22"/>
    </row>
    <row r="3066" spans="1:28" x14ac:dyDescent="0.25">
      <c r="A3066" s="22"/>
      <c r="B3066" s="22"/>
      <c r="C3066" s="37"/>
      <c r="D3066" s="37"/>
      <c r="E3066" s="37"/>
      <c r="F3066" s="37"/>
      <c r="G3066" s="206"/>
      <c r="H3066" s="22"/>
      <c r="I3066" s="22"/>
      <c r="J3066" s="37"/>
      <c r="K3066" s="37"/>
      <c r="L3066" s="22"/>
      <c r="M3066" s="22"/>
      <c r="N3066" s="22"/>
      <c r="O3066" s="22"/>
      <c r="P3066" s="22"/>
      <c r="Q3066" s="22"/>
      <c r="S3066" s="22"/>
      <c r="T3066" s="22"/>
      <c r="U3066" s="22"/>
      <c r="V3066" s="22"/>
      <c r="W3066" s="22"/>
      <c r="X3066" s="22"/>
      <c r="Y3066" s="22"/>
      <c r="Z3066" s="22"/>
      <c r="AA3066" s="22"/>
      <c r="AB3066" s="22"/>
    </row>
    <row r="3067" spans="1:28" x14ac:dyDescent="0.25">
      <c r="A3067" s="22"/>
      <c r="B3067" s="22"/>
      <c r="C3067" s="37"/>
      <c r="D3067" s="37"/>
      <c r="E3067" s="37"/>
      <c r="F3067" s="37"/>
      <c r="G3067" s="206"/>
      <c r="H3067" s="22"/>
      <c r="I3067" s="22"/>
      <c r="J3067" s="37"/>
      <c r="K3067" s="37"/>
      <c r="L3067" s="22"/>
      <c r="M3067" s="22"/>
      <c r="N3067" s="22"/>
      <c r="O3067" s="22"/>
      <c r="P3067" s="22"/>
      <c r="Q3067" s="22"/>
      <c r="S3067" s="22"/>
      <c r="T3067" s="22"/>
      <c r="U3067" s="22"/>
      <c r="V3067" s="22"/>
      <c r="W3067" s="22"/>
      <c r="X3067" s="22"/>
      <c r="Y3067" s="22"/>
      <c r="Z3067" s="22"/>
      <c r="AA3067" s="22"/>
      <c r="AB3067" s="22"/>
    </row>
    <row r="3068" spans="1:28" x14ac:dyDescent="0.25">
      <c r="A3068" s="22"/>
      <c r="B3068" s="22"/>
      <c r="C3068" s="37"/>
      <c r="D3068" s="37"/>
      <c r="E3068" s="37"/>
      <c r="F3068" s="37"/>
      <c r="G3068" s="206"/>
      <c r="H3068" s="22"/>
      <c r="I3068" s="22"/>
      <c r="J3068" s="37"/>
      <c r="K3068" s="37"/>
      <c r="L3068" s="22"/>
      <c r="M3068" s="22"/>
      <c r="N3068" s="22"/>
      <c r="O3068" s="22"/>
      <c r="P3068" s="22"/>
      <c r="Q3068" s="22"/>
      <c r="S3068" s="22"/>
      <c r="T3068" s="22"/>
      <c r="U3068" s="22"/>
      <c r="V3068" s="22"/>
      <c r="W3068" s="22"/>
      <c r="X3068" s="22"/>
      <c r="Y3068" s="22"/>
      <c r="Z3068" s="22"/>
      <c r="AA3068" s="22"/>
      <c r="AB3068" s="22"/>
    </row>
    <row r="3069" spans="1:28" x14ac:dyDescent="0.25">
      <c r="A3069" s="22"/>
      <c r="B3069" s="22"/>
      <c r="C3069" s="37"/>
      <c r="D3069" s="37"/>
      <c r="E3069" s="37"/>
      <c r="F3069" s="37"/>
      <c r="G3069" s="206"/>
      <c r="H3069" s="22"/>
      <c r="I3069" s="22"/>
      <c r="J3069" s="37"/>
      <c r="K3069" s="37"/>
      <c r="L3069" s="22"/>
      <c r="M3069" s="22"/>
      <c r="N3069" s="22"/>
      <c r="O3069" s="22"/>
      <c r="P3069" s="22"/>
      <c r="Q3069" s="22"/>
      <c r="S3069" s="22"/>
      <c r="T3069" s="22"/>
      <c r="U3069" s="22"/>
      <c r="V3069" s="22"/>
      <c r="W3069" s="22"/>
      <c r="X3069" s="22"/>
      <c r="Y3069" s="22"/>
      <c r="Z3069" s="22"/>
      <c r="AA3069" s="22"/>
      <c r="AB3069" s="22"/>
    </row>
    <row r="3070" spans="1:28" x14ac:dyDescent="0.25">
      <c r="A3070" s="22"/>
      <c r="B3070" s="22"/>
      <c r="C3070" s="37"/>
      <c r="D3070" s="37"/>
      <c r="E3070" s="37"/>
      <c r="F3070" s="37"/>
      <c r="G3070" s="206"/>
      <c r="H3070" s="22"/>
      <c r="I3070" s="22"/>
      <c r="J3070" s="37"/>
      <c r="K3070" s="37"/>
      <c r="L3070" s="22"/>
      <c r="M3070" s="22"/>
      <c r="N3070" s="22"/>
      <c r="O3070" s="22"/>
      <c r="P3070" s="22"/>
      <c r="Q3070" s="22"/>
      <c r="S3070" s="22"/>
      <c r="T3070" s="22"/>
      <c r="U3070" s="22"/>
      <c r="V3070" s="22"/>
      <c r="W3070" s="22"/>
      <c r="X3070" s="22"/>
      <c r="Y3070" s="22"/>
      <c r="Z3070" s="22"/>
      <c r="AA3070" s="22"/>
      <c r="AB3070" s="22"/>
    </row>
    <row r="3071" spans="1:28" x14ac:dyDescent="0.25">
      <c r="A3071" s="22"/>
      <c r="B3071" s="22"/>
      <c r="C3071" s="37"/>
      <c r="D3071" s="37"/>
      <c r="E3071" s="37"/>
      <c r="F3071" s="37"/>
      <c r="G3071" s="206"/>
      <c r="H3071" s="22"/>
      <c r="I3071" s="22"/>
      <c r="J3071" s="37"/>
      <c r="K3071" s="37"/>
      <c r="L3071" s="22"/>
      <c r="M3071" s="22"/>
      <c r="N3071" s="22"/>
      <c r="O3071" s="22"/>
      <c r="P3071" s="22"/>
      <c r="Q3071" s="22"/>
      <c r="S3071" s="22"/>
      <c r="T3071" s="22"/>
      <c r="U3071" s="22"/>
      <c r="V3071" s="22"/>
      <c r="W3071" s="22"/>
      <c r="X3071" s="22"/>
      <c r="Y3071" s="22"/>
      <c r="Z3071" s="22"/>
      <c r="AA3071" s="22"/>
      <c r="AB3071" s="22"/>
    </row>
    <row r="3072" spans="1:28" x14ac:dyDescent="0.25">
      <c r="A3072" s="22"/>
      <c r="B3072" s="22"/>
      <c r="C3072" s="37"/>
      <c r="D3072" s="37"/>
      <c r="E3072" s="37"/>
      <c r="F3072" s="37"/>
      <c r="G3072" s="206"/>
      <c r="H3072" s="22"/>
      <c r="I3072" s="22"/>
      <c r="J3072" s="37"/>
      <c r="K3072" s="37"/>
      <c r="L3072" s="22"/>
      <c r="M3072" s="22"/>
      <c r="N3072" s="22"/>
      <c r="O3072" s="22"/>
      <c r="P3072" s="22"/>
      <c r="Q3072" s="22"/>
      <c r="S3072" s="22"/>
      <c r="T3072" s="22"/>
      <c r="U3072" s="22"/>
      <c r="V3072" s="22"/>
      <c r="W3072" s="22"/>
      <c r="X3072" s="22"/>
      <c r="Y3072" s="22"/>
      <c r="Z3072" s="22"/>
      <c r="AA3072" s="22"/>
      <c r="AB3072" s="22"/>
    </row>
    <row r="3073" spans="1:28" x14ac:dyDescent="0.25">
      <c r="A3073" s="22"/>
      <c r="B3073" s="22"/>
      <c r="C3073" s="37"/>
      <c r="D3073" s="37"/>
      <c r="E3073" s="37"/>
      <c r="F3073" s="37"/>
      <c r="G3073" s="206"/>
      <c r="H3073" s="22"/>
      <c r="I3073" s="22"/>
      <c r="J3073" s="37"/>
      <c r="K3073" s="37"/>
      <c r="L3073" s="22"/>
      <c r="M3073" s="22"/>
      <c r="N3073" s="22"/>
      <c r="O3073" s="22"/>
      <c r="P3073" s="22"/>
      <c r="Q3073" s="22"/>
      <c r="S3073" s="22"/>
      <c r="T3073" s="22"/>
      <c r="U3073" s="22"/>
      <c r="V3073" s="22"/>
      <c r="W3073" s="22"/>
      <c r="X3073" s="22"/>
      <c r="Y3073" s="22"/>
      <c r="Z3073" s="22"/>
      <c r="AA3073" s="22"/>
      <c r="AB3073" s="22"/>
    </row>
    <row r="3074" spans="1:28" x14ac:dyDescent="0.25">
      <c r="A3074" s="22"/>
      <c r="B3074" s="22"/>
      <c r="C3074" s="37"/>
      <c r="D3074" s="37"/>
      <c r="E3074" s="37"/>
      <c r="F3074" s="37"/>
      <c r="G3074" s="206"/>
      <c r="H3074" s="22"/>
      <c r="I3074" s="22"/>
      <c r="J3074" s="37"/>
      <c r="K3074" s="37"/>
      <c r="L3074" s="22"/>
      <c r="M3074" s="22"/>
      <c r="N3074" s="22"/>
      <c r="O3074" s="22"/>
      <c r="P3074" s="22"/>
      <c r="Q3074" s="22"/>
      <c r="S3074" s="22"/>
      <c r="T3074" s="22"/>
      <c r="U3074" s="22"/>
      <c r="V3074" s="22"/>
      <c r="W3074" s="22"/>
      <c r="X3074" s="22"/>
      <c r="Y3074" s="22"/>
      <c r="Z3074" s="22"/>
      <c r="AA3074" s="22"/>
      <c r="AB3074" s="22"/>
    </row>
    <row r="3075" spans="1:28" x14ac:dyDescent="0.25">
      <c r="A3075" s="22"/>
      <c r="B3075" s="22"/>
      <c r="C3075" s="37"/>
      <c r="D3075" s="37"/>
      <c r="E3075" s="37"/>
      <c r="F3075" s="37"/>
      <c r="G3075" s="206"/>
      <c r="H3075" s="22"/>
      <c r="I3075" s="22"/>
      <c r="J3075" s="37"/>
      <c r="K3075" s="37"/>
      <c r="L3075" s="22"/>
      <c r="M3075" s="22"/>
      <c r="N3075" s="22"/>
      <c r="O3075" s="22"/>
      <c r="P3075" s="22"/>
      <c r="Q3075" s="22"/>
      <c r="S3075" s="22"/>
      <c r="T3075" s="22"/>
      <c r="U3075" s="22"/>
      <c r="V3075" s="22"/>
      <c r="W3075" s="22"/>
      <c r="X3075" s="22"/>
      <c r="Y3075" s="22"/>
      <c r="Z3075" s="22"/>
      <c r="AA3075" s="22"/>
      <c r="AB3075" s="22"/>
    </row>
    <row r="3076" spans="1:28" x14ac:dyDescent="0.25">
      <c r="A3076" s="22"/>
      <c r="B3076" s="22"/>
      <c r="C3076" s="37"/>
      <c r="D3076" s="37"/>
      <c r="E3076" s="37"/>
      <c r="F3076" s="37"/>
      <c r="G3076" s="206"/>
      <c r="H3076" s="22"/>
      <c r="I3076" s="22"/>
      <c r="J3076" s="37"/>
      <c r="K3076" s="37"/>
      <c r="L3076" s="22"/>
      <c r="M3076" s="22"/>
      <c r="N3076" s="22"/>
      <c r="O3076" s="22"/>
      <c r="P3076" s="22"/>
      <c r="Q3076" s="22"/>
      <c r="S3076" s="22"/>
      <c r="T3076" s="22"/>
      <c r="U3076" s="22"/>
      <c r="V3076" s="22"/>
      <c r="W3076" s="22"/>
      <c r="X3076" s="22"/>
      <c r="Y3076" s="22"/>
      <c r="Z3076" s="22"/>
      <c r="AA3076" s="22"/>
      <c r="AB3076" s="22"/>
    </row>
    <row r="3077" spans="1:28" x14ac:dyDescent="0.25">
      <c r="A3077" s="22"/>
      <c r="B3077" s="22"/>
      <c r="C3077" s="37"/>
      <c r="D3077" s="37"/>
      <c r="E3077" s="37"/>
      <c r="F3077" s="37"/>
      <c r="G3077" s="206"/>
      <c r="H3077" s="22"/>
      <c r="I3077" s="22"/>
      <c r="J3077" s="37"/>
      <c r="K3077" s="37"/>
      <c r="L3077" s="22"/>
      <c r="M3077" s="22"/>
      <c r="N3077" s="22"/>
      <c r="O3077" s="22"/>
      <c r="P3077" s="22"/>
      <c r="Q3077" s="22"/>
      <c r="S3077" s="22"/>
      <c r="T3077" s="22"/>
      <c r="U3077" s="22"/>
      <c r="V3077" s="22"/>
      <c r="W3077" s="22"/>
      <c r="X3077" s="22"/>
      <c r="Y3077" s="22"/>
      <c r="Z3077" s="22"/>
      <c r="AA3077" s="22"/>
      <c r="AB3077" s="22"/>
    </row>
    <row r="3078" spans="1:28" x14ac:dyDescent="0.25">
      <c r="A3078" s="22"/>
      <c r="B3078" s="22"/>
      <c r="C3078" s="37"/>
      <c r="D3078" s="37"/>
      <c r="E3078" s="37"/>
      <c r="F3078" s="37"/>
      <c r="G3078" s="206"/>
      <c r="H3078" s="22"/>
      <c r="I3078" s="22"/>
      <c r="J3078" s="37"/>
      <c r="K3078" s="37"/>
      <c r="L3078" s="22"/>
      <c r="M3078" s="22"/>
      <c r="N3078" s="22"/>
      <c r="O3078" s="22"/>
      <c r="P3078" s="22"/>
      <c r="Q3078" s="22"/>
      <c r="S3078" s="22"/>
      <c r="T3078" s="22"/>
      <c r="U3078" s="22"/>
      <c r="V3078" s="22"/>
      <c r="W3078" s="22"/>
      <c r="X3078" s="22"/>
      <c r="Y3078" s="22"/>
      <c r="Z3078" s="22"/>
      <c r="AA3078" s="22"/>
      <c r="AB3078" s="22"/>
    </row>
    <row r="3079" spans="1:28" x14ac:dyDescent="0.25">
      <c r="A3079" s="22"/>
      <c r="B3079" s="22"/>
      <c r="C3079" s="37"/>
      <c r="D3079" s="37"/>
      <c r="E3079" s="37"/>
      <c r="F3079" s="37"/>
      <c r="G3079" s="206"/>
      <c r="H3079" s="22"/>
      <c r="I3079" s="22"/>
      <c r="J3079" s="37"/>
      <c r="K3079" s="37"/>
      <c r="L3079" s="22"/>
      <c r="M3079" s="22"/>
      <c r="N3079" s="22"/>
      <c r="O3079" s="22"/>
      <c r="P3079" s="22"/>
      <c r="Q3079" s="22"/>
      <c r="S3079" s="22"/>
      <c r="T3079" s="22"/>
      <c r="U3079" s="22"/>
      <c r="V3079" s="22"/>
      <c r="W3079" s="22"/>
      <c r="X3079" s="22"/>
      <c r="Y3079" s="22"/>
      <c r="Z3079" s="22"/>
      <c r="AA3079" s="22"/>
      <c r="AB3079" s="22"/>
    </row>
    <row r="3080" spans="1:28" x14ac:dyDescent="0.25">
      <c r="A3080" s="22"/>
      <c r="B3080" s="22"/>
      <c r="C3080" s="37"/>
      <c r="D3080" s="37"/>
      <c r="E3080" s="37"/>
      <c r="F3080" s="37"/>
      <c r="G3080" s="206"/>
      <c r="H3080" s="22"/>
      <c r="I3080" s="22"/>
      <c r="J3080" s="37"/>
      <c r="K3080" s="37"/>
      <c r="L3080" s="22"/>
      <c r="M3080" s="22"/>
      <c r="N3080" s="22"/>
      <c r="O3080" s="22"/>
      <c r="P3080" s="22"/>
      <c r="Q3080" s="22"/>
      <c r="S3080" s="22"/>
      <c r="T3080" s="22"/>
      <c r="U3080" s="22"/>
      <c r="V3080" s="22"/>
      <c r="W3080" s="22"/>
      <c r="X3080" s="22"/>
      <c r="Y3080" s="22"/>
      <c r="Z3080" s="22"/>
      <c r="AA3080" s="22"/>
      <c r="AB3080" s="22"/>
    </row>
    <row r="3081" spans="1:28" x14ac:dyDescent="0.25">
      <c r="A3081" s="22"/>
      <c r="B3081" s="22"/>
      <c r="C3081" s="37"/>
      <c r="D3081" s="37"/>
      <c r="E3081" s="37"/>
      <c r="F3081" s="37"/>
      <c r="G3081" s="206"/>
      <c r="H3081" s="22"/>
      <c r="I3081" s="22"/>
      <c r="J3081" s="37"/>
      <c r="K3081" s="37"/>
      <c r="L3081" s="22"/>
      <c r="M3081" s="22"/>
      <c r="N3081" s="22"/>
      <c r="O3081" s="22"/>
      <c r="P3081" s="22"/>
      <c r="Q3081" s="22"/>
      <c r="S3081" s="22"/>
      <c r="T3081" s="22"/>
      <c r="U3081" s="22"/>
      <c r="V3081" s="22"/>
      <c r="W3081" s="22"/>
      <c r="X3081" s="22"/>
      <c r="Y3081" s="22"/>
      <c r="Z3081" s="22"/>
      <c r="AA3081" s="22"/>
      <c r="AB3081" s="22"/>
    </row>
    <row r="3082" spans="1:28" x14ac:dyDescent="0.25">
      <c r="A3082" s="22"/>
      <c r="B3082" s="22"/>
      <c r="C3082" s="37"/>
      <c r="D3082" s="37"/>
      <c r="E3082" s="37"/>
      <c r="F3082" s="37"/>
      <c r="G3082" s="206"/>
      <c r="H3082" s="22"/>
      <c r="I3082" s="22"/>
      <c r="J3082" s="37"/>
      <c r="K3082" s="37"/>
      <c r="L3082" s="22"/>
      <c r="M3082" s="22"/>
      <c r="N3082" s="22"/>
      <c r="O3082" s="22"/>
      <c r="P3082" s="22"/>
      <c r="Q3082" s="22"/>
      <c r="S3082" s="22"/>
      <c r="T3082" s="22"/>
      <c r="U3082" s="22"/>
      <c r="V3082" s="22"/>
      <c r="W3082" s="22"/>
      <c r="X3082" s="22"/>
      <c r="Y3082" s="22"/>
      <c r="Z3082" s="22"/>
      <c r="AA3082" s="22"/>
      <c r="AB3082" s="22"/>
    </row>
    <row r="3083" spans="1:28" x14ac:dyDescent="0.25">
      <c r="A3083" s="22"/>
      <c r="B3083" s="22"/>
      <c r="C3083" s="37"/>
      <c r="D3083" s="37"/>
      <c r="E3083" s="37"/>
      <c r="F3083" s="37"/>
      <c r="G3083" s="206"/>
      <c r="H3083" s="22"/>
      <c r="I3083" s="22"/>
      <c r="J3083" s="37"/>
      <c r="K3083" s="37"/>
      <c r="L3083" s="22"/>
      <c r="M3083" s="22"/>
      <c r="N3083" s="22"/>
      <c r="O3083" s="22"/>
      <c r="P3083" s="22"/>
      <c r="Q3083" s="22"/>
      <c r="S3083" s="22"/>
      <c r="T3083" s="22"/>
      <c r="U3083" s="22"/>
      <c r="V3083" s="22"/>
      <c r="W3083" s="22"/>
      <c r="X3083" s="22"/>
      <c r="Y3083" s="22"/>
      <c r="Z3083" s="22"/>
      <c r="AA3083" s="22"/>
      <c r="AB3083" s="22"/>
    </row>
    <row r="3084" spans="1:28" x14ac:dyDescent="0.25">
      <c r="A3084" s="22"/>
      <c r="B3084" s="22"/>
      <c r="C3084" s="37"/>
      <c r="D3084" s="37"/>
      <c r="E3084" s="37"/>
      <c r="F3084" s="37"/>
      <c r="G3084" s="206"/>
      <c r="H3084" s="22"/>
      <c r="I3084" s="22"/>
      <c r="J3084" s="37"/>
      <c r="K3084" s="37"/>
      <c r="L3084" s="22"/>
      <c r="M3084" s="22"/>
      <c r="N3084" s="22"/>
      <c r="O3084" s="22"/>
      <c r="P3084" s="22"/>
      <c r="Q3084" s="22"/>
      <c r="S3084" s="22"/>
      <c r="T3084" s="22"/>
      <c r="U3084" s="22"/>
      <c r="V3084" s="22"/>
      <c r="W3084" s="22"/>
      <c r="X3084" s="22"/>
      <c r="Y3084" s="22"/>
      <c r="Z3084" s="22"/>
      <c r="AA3084" s="22"/>
      <c r="AB3084" s="22"/>
    </row>
    <row r="3085" spans="1:28" x14ac:dyDescent="0.25">
      <c r="A3085" s="22"/>
      <c r="B3085" s="22"/>
      <c r="C3085" s="37"/>
      <c r="D3085" s="37"/>
      <c r="E3085" s="37"/>
      <c r="F3085" s="37"/>
      <c r="G3085" s="206"/>
      <c r="H3085" s="22"/>
      <c r="I3085" s="22"/>
      <c r="J3085" s="37"/>
      <c r="K3085" s="37"/>
      <c r="L3085" s="22"/>
      <c r="M3085" s="22"/>
      <c r="N3085" s="22"/>
      <c r="O3085" s="22"/>
      <c r="P3085" s="22"/>
      <c r="Q3085" s="22"/>
      <c r="S3085" s="22"/>
      <c r="T3085" s="22"/>
      <c r="U3085" s="22"/>
      <c r="V3085" s="22"/>
      <c r="W3085" s="22"/>
      <c r="X3085" s="22"/>
      <c r="Y3085" s="22"/>
      <c r="Z3085" s="22"/>
      <c r="AA3085" s="22"/>
      <c r="AB3085" s="22"/>
    </row>
    <row r="3086" spans="1:28" x14ac:dyDescent="0.25">
      <c r="A3086" s="22"/>
      <c r="B3086" s="22"/>
      <c r="C3086" s="37"/>
      <c r="D3086" s="37"/>
      <c r="E3086" s="37"/>
      <c r="F3086" s="37"/>
      <c r="G3086" s="206"/>
      <c r="H3086" s="22"/>
      <c r="I3086" s="22"/>
      <c r="J3086" s="37"/>
      <c r="K3086" s="37"/>
      <c r="L3086" s="22"/>
      <c r="M3086" s="22"/>
      <c r="N3086" s="22"/>
      <c r="O3086" s="22"/>
      <c r="P3086" s="22"/>
      <c r="Q3086" s="22"/>
      <c r="S3086" s="22"/>
      <c r="T3086" s="22"/>
      <c r="U3086" s="22"/>
      <c r="V3086" s="22"/>
      <c r="W3086" s="22"/>
      <c r="X3086" s="22"/>
      <c r="Y3086" s="22"/>
      <c r="Z3086" s="22"/>
      <c r="AA3086" s="22"/>
      <c r="AB3086" s="22"/>
    </row>
    <row r="3087" spans="1:28" x14ac:dyDescent="0.25">
      <c r="A3087" s="22"/>
      <c r="B3087" s="22"/>
      <c r="C3087" s="37"/>
      <c r="D3087" s="37"/>
      <c r="E3087" s="37"/>
      <c r="F3087" s="37"/>
      <c r="G3087" s="206"/>
      <c r="H3087" s="22"/>
      <c r="I3087" s="22"/>
      <c r="J3087" s="37"/>
      <c r="K3087" s="37"/>
      <c r="L3087" s="22"/>
      <c r="M3087" s="22"/>
      <c r="N3087" s="22"/>
      <c r="O3087" s="22"/>
      <c r="P3087" s="22"/>
      <c r="Q3087" s="22"/>
      <c r="S3087" s="22"/>
      <c r="T3087" s="22"/>
      <c r="U3087" s="22"/>
      <c r="V3087" s="22"/>
      <c r="W3087" s="22"/>
      <c r="X3087" s="22"/>
      <c r="Y3087" s="22"/>
      <c r="Z3087" s="22"/>
      <c r="AA3087" s="22"/>
      <c r="AB3087" s="22"/>
    </row>
    <row r="3088" spans="1:28" x14ac:dyDescent="0.25">
      <c r="A3088" s="22"/>
      <c r="B3088" s="22"/>
      <c r="C3088" s="37"/>
      <c r="D3088" s="37"/>
      <c r="E3088" s="37"/>
      <c r="F3088" s="37"/>
      <c r="G3088" s="206"/>
      <c r="H3088" s="22"/>
      <c r="I3088" s="22"/>
      <c r="J3088" s="37"/>
      <c r="K3088" s="37"/>
      <c r="L3088" s="22"/>
      <c r="M3088" s="22"/>
      <c r="N3088" s="22"/>
      <c r="O3088" s="22"/>
      <c r="P3088" s="22"/>
      <c r="Q3088" s="22"/>
      <c r="S3088" s="22"/>
      <c r="T3088" s="22"/>
      <c r="U3088" s="22"/>
      <c r="V3088" s="22"/>
      <c r="W3088" s="22"/>
      <c r="X3088" s="22"/>
      <c r="Y3088" s="22"/>
      <c r="Z3088" s="22"/>
      <c r="AA3088" s="22"/>
      <c r="AB3088" s="22"/>
    </row>
    <row r="3089" spans="1:28" x14ac:dyDescent="0.25">
      <c r="A3089" s="22"/>
      <c r="B3089" s="22"/>
      <c r="C3089" s="37"/>
      <c r="D3089" s="37"/>
      <c r="E3089" s="37"/>
      <c r="F3089" s="37"/>
      <c r="G3089" s="206"/>
      <c r="H3089" s="22"/>
      <c r="I3089" s="22"/>
      <c r="J3089" s="37"/>
      <c r="K3089" s="37"/>
      <c r="L3089" s="22"/>
      <c r="M3089" s="22"/>
      <c r="N3089" s="22"/>
      <c r="O3089" s="22"/>
      <c r="P3089" s="22"/>
      <c r="Q3089" s="22"/>
      <c r="S3089" s="22"/>
      <c r="T3089" s="22"/>
      <c r="U3089" s="22"/>
      <c r="V3089" s="22"/>
      <c r="W3089" s="22"/>
      <c r="X3089" s="22"/>
      <c r="Y3089" s="22"/>
      <c r="Z3089" s="22"/>
      <c r="AA3089" s="22"/>
      <c r="AB3089" s="22"/>
    </row>
    <row r="3090" spans="1:28" x14ac:dyDescent="0.25">
      <c r="A3090" s="22"/>
      <c r="B3090" s="22"/>
      <c r="C3090" s="37"/>
      <c r="D3090" s="37"/>
      <c r="E3090" s="37"/>
      <c r="F3090" s="37"/>
      <c r="G3090" s="206"/>
      <c r="H3090" s="22"/>
      <c r="I3090" s="22"/>
      <c r="J3090" s="37"/>
      <c r="K3090" s="37"/>
      <c r="L3090" s="22"/>
      <c r="M3090" s="22"/>
      <c r="N3090" s="22"/>
      <c r="O3090" s="22"/>
      <c r="P3090" s="22"/>
      <c r="Q3090" s="22"/>
      <c r="S3090" s="22"/>
      <c r="T3090" s="22"/>
      <c r="U3090" s="22"/>
      <c r="V3090" s="22"/>
      <c r="W3090" s="22"/>
      <c r="X3090" s="22"/>
      <c r="Y3090" s="22"/>
      <c r="Z3090" s="22"/>
      <c r="AA3090" s="22"/>
      <c r="AB3090" s="22"/>
    </row>
    <row r="3091" spans="1:28" x14ac:dyDescent="0.25">
      <c r="A3091" s="22"/>
      <c r="B3091" s="22"/>
      <c r="C3091" s="37"/>
      <c r="D3091" s="37"/>
      <c r="E3091" s="37"/>
      <c r="F3091" s="37"/>
      <c r="G3091" s="206"/>
      <c r="H3091" s="22"/>
      <c r="I3091" s="22"/>
      <c r="J3091" s="37"/>
      <c r="K3091" s="37"/>
      <c r="L3091" s="22"/>
      <c r="M3091" s="22"/>
      <c r="N3091" s="22"/>
      <c r="O3091" s="22"/>
      <c r="P3091" s="22"/>
      <c r="Q3091" s="22"/>
      <c r="S3091" s="22"/>
      <c r="T3091" s="22"/>
      <c r="U3091" s="22"/>
      <c r="V3091" s="22"/>
      <c r="W3091" s="22"/>
      <c r="X3091" s="22"/>
      <c r="Y3091" s="22"/>
      <c r="Z3091" s="22"/>
      <c r="AA3091" s="22"/>
      <c r="AB3091" s="22"/>
    </row>
    <row r="3092" spans="1:28" x14ac:dyDescent="0.25">
      <c r="A3092" s="22"/>
      <c r="B3092" s="22"/>
      <c r="C3092" s="37"/>
      <c r="D3092" s="37"/>
      <c r="E3092" s="37"/>
      <c r="F3092" s="37"/>
      <c r="G3092" s="206"/>
      <c r="H3092" s="22"/>
      <c r="I3092" s="22"/>
      <c r="J3092" s="37"/>
      <c r="K3092" s="37"/>
      <c r="L3092" s="22"/>
      <c r="M3092" s="22"/>
      <c r="N3092" s="22"/>
      <c r="O3092" s="22"/>
      <c r="P3092" s="22"/>
      <c r="Q3092" s="22"/>
      <c r="S3092" s="22"/>
      <c r="T3092" s="22"/>
      <c r="U3092" s="22"/>
      <c r="V3092" s="22"/>
      <c r="W3092" s="22"/>
      <c r="X3092" s="22"/>
      <c r="Y3092" s="22"/>
      <c r="Z3092" s="22"/>
      <c r="AA3092" s="22"/>
      <c r="AB3092" s="22"/>
    </row>
    <row r="3093" spans="1:28" x14ac:dyDescent="0.25">
      <c r="A3093" s="22"/>
      <c r="B3093" s="22"/>
      <c r="C3093" s="37"/>
      <c r="D3093" s="37"/>
      <c r="E3093" s="37"/>
      <c r="F3093" s="37"/>
      <c r="G3093" s="206"/>
      <c r="H3093" s="22"/>
      <c r="I3093" s="22"/>
      <c r="J3093" s="37"/>
      <c r="K3093" s="37"/>
      <c r="L3093" s="22"/>
      <c r="M3093" s="22"/>
      <c r="N3093" s="22"/>
      <c r="O3093" s="22"/>
      <c r="P3093" s="22"/>
      <c r="Q3093" s="22"/>
      <c r="S3093" s="22"/>
      <c r="T3093" s="22"/>
      <c r="U3093" s="22"/>
      <c r="V3093" s="22"/>
      <c r="W3093" s="22"/>
      <c r="X3093" s="22"/>
      <c r="Y3093" s="22"/>
      <c r="Z3093" s="22"/>
      <c r="AA3093" s="22"/>
      <c r="AB3093" s="22"/>
    </row>
    <row r="3094" spans="1:28" x14ac:dyDescent="0.25">
      <c r="A3094" s="22"/>
      <c r="B3094" s="22"/>
      <c r="C3094" s="37"/>
      <c r="D3094" s="37"/>
      <c r="E3094" s="37"/>
      <c r="F3094" s="37"/>
      <c r="G3094" s="206"/>
      <c r="H3094" s="22"/>
      <c r="I3094" s="22"/>
      <c r="J3094" s="37"/>
      <c r="K3094" s="37"/>
      <c r="L3094" s="22"/>
      <c r="M3094" s="22"/>
      <c r="N3094" s="22"/>
      <c r="O3094" s="22"/>
      <c r="P3094" s="22"/>
      <c r="Q3094" s="22"/>
      <c r="S3094" s="22"/>
      <c r="T3094" s="22"/>
      <c r="U3094" s="22"/>
      <c r="V3094" s="22"/>
      <c r="W3094" s="22"/>
      <c r="X3094" s="22"/>
      <c r="Y3094" s="22"/>
      <c r="Z3094" s="22"/>
      <c r="AA3094" s="22"/>
      <c r="AB3094" s="22"/>
    </row>
    <row r="3095" spans="1:28" x14ac:dyDescent="0.25">
      <c r="A3095" s="22"/>
      <c r="B3095" s="22"/>
      <c r="C3095" s="37"/>
      <c r="D3095" s="37"/>
      <c r="E3095" s="37"/>
      <c r="F3095" s="37"/>
      <c r="G3095" s="206"/>
      <c r="H3095" s="22"/>
      <c r="I3095" s="22"/>
      <c r="J3095" s="37"/>
      <c r="K3095" s="37"/>
      <c r="L3095" s="22"/>
      <c r="M3095" s="22"/>
      <c r="N3095" s="22"/>
      <c r="O3095" s="22"/>
      <c r="P3095" s="22"/>
      <c r="Q3095" s="22"/>
      <c r="S3095" s="22"/>
      <c r="T3095" s="22"/>
      <c r="U3095" s="22"/>
      <c r="V3095" s="22"/>
      <c r="W3095" s="22"/>
      <c r="X3095" s="22"/>
      <c r="Y3095" s="22"/>
      <c r="Z3095" s="22"/>
      <c r="AA3095" s="22"/>
      <c r="AB3095" s="22"/>
    </row>
    <row r="3096" spans="1:28" x14ac:dyDescent="0.25">
      <c r="A3096" s="22"/>
      <c r="B3096" s="22"/>
      <c r="C3096" s="37"/>
      <c r="D3096" s="37"/>
      <c r="E3096" s="37"/>
      <c r="F3096" s="37"/>
      <c r="G3096" s="206"/>
      <c r="H3096" s="22"/>
      <c r="I3096" s="22"/>
      <c r="J3096" s="37"/>
      <c r="K3096" s="37"/>
      <c r="L3096" s="22"/>
      <c r="M3096" s="22"/>
      <c r="N3096" s="22"/>
      <c r="O3096" s="22"/>
      <c r="P3096" s="22"/>
      <c r="Q3096" s="22"/>
      <c r="S3096" s="22"/>
      <c r="T3096" s="22"/>
      <c r="U3096" s="22"/>
      <c r="V3096" s="22"/>
      <c r="W3096" s="22"/>
      <c r="X3096" s="22"/>
      <c r="Y3096" s="22"/>
      <c r="Z3096" s="22"/>
      <c r="AA3096" s="22"/>
      <c r="AB3096" s="22"/>
    </row>
    <row r="3097" spans="1:28" x14ac:dyDescent="0.25">
      <c r="A3097" s="22"/>
      <c r="B3097" s="22"/>
      <c r="C3097" s="37"/>
      <c r="D3097" s="37"/>
      <c r="E3097" s="37"/>
      <c r="F3097" s="37"/>
      <c r="G3097" s="206"/>
      <c r="H3097" s="22"/>
      <c r="I3097" s="22"/>
      <c r="J3097" s="37"/>
      <c r="K3097" s="37"/>
      <c r="L3097" s="22"/>
      <c r="M3097" s="22"/>
      <c r="N3097" s="22"/>
      <c r="O3097" s="22"/>
      <c r="P3097" s="22"/>
      <c r="Q3097" s="22"/>
      <c r="S3097" s="22"/>
      <c r="T3097" s="22"/>
      <c r="U3097" s="22"/>
      <c r="V3097" s="22"/>
      <c r="W3097" s="22"/>
      <c r="X3097" s="22"/>
      <c r="Y3097" s="22"/>
      <c r="Z3097" s="22"/>
      <c r="AA3097" s="22"/>
      <c r="AB3097" s="22"/>
    </row>
    <row r="3098" spans="1:28" x14ac:dyDescent="0.25">
      <c r="A3098" s="22"/>
      <c r="B3098" s="22"/>
      <c r="C3098" s="37"/>
      <c r="D3098" s="37"/>
      <c r="E3098" s="37"/>
      <c r="F3098" s="37"/>
      <c r="G3098" s="206"/>
      <c r="H3098" s="22"/>
      <c r="I3098" s="22"/>
      <c r="J3098" s="37"/>
      <c r="K3098" s="37"/>
      <c r="L3098" s="22"/>
      <c r="M3098" s="22"/>
      <c r="N3098" s="22"/>
      <c r="O3098" s="22"/>
      <c r="P3098" s="22"/>
      <c r="Q3098" s="22"/>
      <c r="S3098" s="22"/>
      <c r="T3098" s="22"/>
      <c r="U3098" s="22"/>
      <c r="V3098" s="22"/>
      <c r="W3098" s="22"/>
      <c r="X3098" s="22"/>
      <c r="Y3098" s="22"/>
      <c r="Z3098" s="22"/>
      <c r="AA3098" s="22"/>
      <c r="AB3098" s="22"/>
    </row>
    <row r="3099" spans="1:28" x14ac:dyDescent="0.25">
      <c r="A3099" s="22"/>
      <c r="B3099" s="22"/>
      <c r="C3099" s="37"/>
      <c r="D3099" s="37"/>
      <c r="E3099" s="37"/>
      <c r="F3099" s="37"/>
      <c r="G3099" s="206"/>
      <c r="H3099" s="22"/>
      <c r="I3099" s="22"/>
      <c r="J3099" s="37"/>
      <c r="K3099" s="37"/>
      <c r="L3099" s="22"/>
      <c r="M3099" s="22"/>
      <c r="N3099" s="22"/>
      <c r="O3099" s="22"/>
      <c r="P3099" s="22"/>
      <c r="Q3099" s="22"/>
      <c r="S3099" s="22"/>
      <c r="T3099" s="22"/>
      <c r="U3099" s="22"/>
      <c r="V3099" s="22"/>
      <c r="W3099" s="22"/>
      <c r="X3099" s="22"/>
      <c r="Y3099" s="22"/>
      <c r="Z3099" s="22"/>
      <c r="AA3099" s="22"/>
      <c r="AB3099" s="22"/>
    </row>
    <row r="3100" spans="1:28" x14ac:dyDescent="0.25">
      <c r="A3100" s="22"/>
      <c r="B3100" s="22"/>
      <c r="C3100" s="37"/>
      <c r="D3100" s="37"/>
      <c r="E3100" s="37"/>
      <c r="F3100" s="37"/>
      <c r="G3100" s="206"/>
      <c r="H3100" s="22"/>
      <c r="I3100" s="22"/>
      <c r="J3100" s="37"/>
      <c r="K3100" s="37"/>
      <c r="L3100" s="22"/>
      <c r="M3100" s="22"/>
      <c r="N3100" s="22"/>
      <c r="O3100" s="22"/>
      <c r="P3100" s="22"/>
      <c r="Q3100" s="22"/>
      <c r="S3100" s="22"/>
      <c r="T3100" s="22"/>
      <c r="U3100" s="22"/>
      <c r="V3100" s="22"/>
      <c r="W3100" s="22"/>
      <c r="X3100" s="22"/>
      <c r="Y3100" s="22"/>
      <c r="Z3100" s="22"/>
      <c r="AA3100" s="22"/>
      <c r="AB3100" s="22"/>
    </row>
    <row r="3101" spans="1:28" x14ac:dyDescent="0.25">
      <c r="A3101" s="22"/>
      <c r="B3101" s="22"/>
      <c r="C3101" s="37"/>
      <c r="D3101" s="37"/>
      <c r="E3101" s="37"/>
      <c r="F3101" s="37"/>
      <c r="G3101" s="206"/>
      <c r="H3101" s="22"/>
      <c r="I3101" s="22"/>
      <c r="J3101" s="37"/>
      <c r="K3101" s="37"/>
      <c r="L3101" s="22"/>
      <c r="M3101" s="22"/>
      <c r="N3101" s="22"/>
      <c r="O3101" s="22"/>
      <c r="P3101" s="22"/>
      <c r="Q3101" s="22"/>
      <c r="S3101" s="22"/>
      <c r="T3101" s="22"/>
      <c r="U3101" s="22"/>
      <c r="V3101" s="22"/>
      <c r="W3101" s="22"/>
      <c r="X3101" s="22"/>
      <c r="Y3101" s="22"/>
      <c r="Z3101" s="22"/>
      <c r="AA3101" s="22"/>
      <c r="AB3101" s="22"/>
    </row>
    <row r="3102" spans="1:28" x14ac:dyDescent="0.25">
      <c r="A3102" s="22"/>
      <c r="B3102" s="22"/>
      <c r="C3102" s="37"/>
      <c r="D3102" s="37"/>
      <c r="E3102" s="37"/>
      <c r="F3102" s="37"/>
      <c r="G3102" s="206"/>
      <c r="H3102" s="22"/>
      <c r="I3102" s="22"/>
      <c r="J3102" s="37"/>
      <c r="K3102" s="37"/>
      <c r="L3102" s="22"/>
      <c r="M3102" s="22"/>
      <c r="N3102" s="22"/>
      <c r="O3102" s="22"/>
      <c r="P3102" s="22"/>
      <c r="Q3102" s="22"/>
      <c r="S3102" s="22"/>
      <c r="T3102" s="22"/>
      <c r="U3102" s="22"/>
      <c r="V3102" s="22"/>
      <c r="W3102" s="22"/>
      <c r="X3102" s="22"/>
      <c r="Y3102" s="22"/>
      <c r="Z3102" s="22"/>
      <c r="AA3102" s="22"/>
      <c r="AB3102" s="22"/>
    </row>
    <row r="3103" spans="1:28" x14ac:dyDescent="0.25">
      <c r="A3103" s="22"/>
      <c r="B3103" s="22"/>
      <c r="C3103" s="37"/>
      <c r="D3103" s="37"/>
      <c r="E3103" s="37"/>
      <c r="F3103" s="37"/>
      <c r="G3103" s="206"/>
      <c r="H3103" s="22"/>
      <c r="I3103" s="22"/>
      <c r="J3103" s="37"/>
      <c r="K3103" s="37"/>
      <c r="L3103" s="22"/>
      <c r="M3103" s="22"/>
      <c r="N3103" s="22"/>
      <c r="O3103" s="22"/>
      <c r="P3103" s="22"/>
      <c r="Q3103" s="22"/>
      <c r="S3103" s="22"/>
      <c r="T3103" s="22"/>
      <c r="U3103" s="22"/>
      <c r="V3103" s="22"/>
      <c r="W3103" s="22"/>
      <c r="X3103" s="22"/>
      <c r="Y3103" s="22"/>
      <c r="Z3103" s="22"/>
      <c r="AA3103" s="22"/>
      <c r="AB3103" s="22"/>
    </row>
    <row r="3104" spans="1:28" x14ac:dyDescent="0.25">
      <c r="A3104" s="22"/>
      <c r="B3104" s="22"/>
      <c r="C3104" s="37"/>
      <c r="D3104" s="37"/>
      <c r="E3104" s="37"/>
      <c r="F3104" s="37"/>
      <c r="G3104" s="206"/>
      <c r="H3104" s="22"/>
      <c r="I3104" s="22"/>
      <c r="J3104" s="37"/>
      <c r="K3104" s="37"/>
      <c r="L3104" s="22"/>
      <c r="M3104" s="22"/>
      <c r="N3104" s="22"/>
      <c r="O3104" s="22"/>
      <c r="P3104" s="22"/>
      <c r="Q3104" s="22"/>
      <c r="S3104" s="22"/>
      <c r="T3104" s="22"/>
      <c r="U3104" s="22"/>
      <c r="V3104" s="22"/>
      <c r="W3104" s="22"/>
      <c r="X3104" s="22"/>
      <c r="Y3104" s="22"/>
      <c r="Z3104" s="22"/>
      <c r="AA3104" s="22"/>
      <c r="AB3104" s="22"/>
    </row>
    <row r="3105" spans="1:28" x14ac:dyDescent="0.25">
      <c r="A3105" s="22"/>
      <c r="B3105" s="22"/>
      <c r="C3105" s="37"/>
      <c r="D3105" s="37"/>
      <c r="E3105" s="37"/>
      <c r="F3105" s="37"/>
      <c r="G3105" s="206"/>
      <c r="H3105" s="22"/>
      <c r="I3105" s="22"/>
      <c r="J3105" s="37"/>
      <c r="K3105" s="37"/>
      <c r="L3105" s="22"/>
      <c r="M3105" s="22"/>
      <c r="N3105" s="22"/>
      <c r="O3105" s="22"/>
      <c r="P3105" s="22"/>
      <c r="Q3105" s="22"/>
      <c r="S3105" s="22"/>
      <c r="T3105" s="22"/>
      <c r="U3105" s="22"/>
      <c r="V3105" s="22"/>
      <c r="W3105" s="22"/>
      <c r="X3105" s="22"/>
      <c r="Y3105" s="22"/>
      <c r="Z3105" s="22"/>
      <c r="AA3105" s="22"/>
      <c r="AB3105" s="22"/>
    </row>
    <row r="3106" spans="1:28" x14ac:dyDescent="0.25">
      <c r="A3106" s="22"/>
      <c r="B3106" s="22"/>
      <c r="C3106" s="37"/>
      <c r="D3106" s="37"/>
      <c r="E3106" s="37"/>
      <c r="F3106" s="37"/>
      <c r="G3106" s="206"/>
      <c r="H3106" s="22"/>
      <c r="I3106" s="22"/>
      <c r="J3106" s="37"/>
      <c r="K3106" s="37"/>
      <c r="L3106" s="22"/>
      <c r="M3106" s="22"/>
      <c r="N3106" s="22"/>
      <c r="O3106" s="22"/>
      <c r="P3106" s="22"/>
      <c r="Q3106" s="22"/>
      <c r="S3106" s="22"/>
      <c r="T3106" s="22"/>
      <c r="U3106" s="22"/>
      <c r="V3106" s="22"/>
      <c r="W3106" s="22"/>
      <c r="X3106" s="22"/>
      <c r="Y3106" s="22"/>
      <c r="Z3106" s="22"/>
      <c r="AA3106" s="22"/>
      <c r="AB3106" s="22"/>
    </row>
  </sheetData>
  <mergeCells count="121">
    <mergeCell ref="O63:R63"/>
    <mergeCell ref="O57:R57"/>
    <mergeCell ref="I51:V56"/>
    <mergeCell ref="O58:R58"/>
    <mergeCell ref="O59:R59"/>
    <mergeCell ref="O60:R60"/>
    <mergeCell ref="O61:R61"/>
    <mergeCell ref="Q6:R6"/>
    <mergeCell ref="Q7:R7"/>
    <mergeCell ref="Q12:R12"/>
    <mergeCell ref="Q16:R16"/>
    <mergeCell ref="Q15:R15"/>
    <mergeCell ref="Q30:R30"/>
    <mergeCell ref="Q29:R29"/>
    <mergeCell ref="Q35:R35"/>
    <mergeCell ref="Q45:R45"/>
    <mergeCell ref="Q41:R41"/>
    <mergeCell ref="O50:R50"/>
    <mergeCell ref="S50:T50"/>
    <mergeCell ref="S57:T57"/>
    <mergeCell ref="U45:V45"/>
    <mergeCell ref="O45:P45"/>
    <mergeCell ref="S45:T45"/>
    <mergeCell ref="U50:V50"/>
    <mergeCell ref="S41:T41"/>
    <mergeCell ref="U41:V41"/>
    <mergeCell ref="O30:P30"/>
    <mergeCell ref="O35:P35"/>
    <mergeCell ref="U57:V57"/>
    <mergeCell ref="U60:V60"/>
    <mergeCell ref="A53:A56"/>
    <mergeCell ref="S7:T7"/>
    <mergeCell ref="U7:V7"/>
    <mergeCell ref="S29:T29"/>
    <mergeCell ref="U29:V29"/>
    <mergeCell ref="A51:A52"/>
    <mergeCell ref="M29:N29"/>
    <mergeCell ref="S58:T58"/>
    <mergeCell ref="U58:V58"/>
    <mergeCell ref="U15:V15"/>
    <mergeCell ref="S15:T15"/>
    <mergeCell ref="U35:V35"/>
    <mergeCell ref="S35:T35"/>
    <mergeCell ref="U30:V30"/>
    <mergeCell ref="S30:T30"/>
    <mergeCell ref="S16:T16"/>
    <mergeCell ref="U16:V16"/>
    <mergeCell ref="B51:H52"/>
    <mergeCell ref="B53:H53"/>
    <mergeCell ref="B54:H54"/>
    <mergeCell ref="B55:H56"/>
    <mergeCell ref="O7:P7"/>
    <mergeCell ref="O41:P41"/>
    <mergeCell ref="M62:N62"/>
    <mergeCell ref="O15:P15"/>
    <mergeCell ref="O29:P29"/>
    <mergeCell ref="O16:P16"/>
    <mergeCell ref="O62:R62"/>
    <mergeCell ref="M63:N63"/>
    <mergeCell ref="I62:K62"/>
    <mergeCell ref="I63:K63"/>
    <mergeCell ref="I60:K60"/>
    <mergeCell ref="M59:N59"/>
    <mergeCell ref="B57:H57"/>
    <mergeCell ref="M7:N7"/>
    <mergeCell ref="M12:N12"/>
    <mergeCell ref="I59:K59"/>
    <mergeCell ref="M50:N50"/>
    <mergeCell ref="M45:N45"/>
    <mergeCell ref="M16:N16"/>
    <mergeCell ref="I61:K61"/>
    <mergeCell ref="M60:N60"/>
    <mergeCell ref="M61:N61"/>
    <mergeCell ref="M57:N57"/>
    <mergeCell ref="I57:K57"/>
    <mergeCell ref="M30:N30"/>
    <mergeCell ref="M35:N35"/>
    <mergeCell ref="M41:N41"/>
    <mergeCell ref="I58:K58"/>
    <mergeCell ref="M58:N58"/>
    <mergeCell ref="M15:N15"/>
    <mergeCell ref="A50:F50"/>
    <mergeCell ref="U61:V61"/>
    <mergeCell ref="U62:V62"/>
    <mergeCell ref="U63:V63"/>
    <mergeCell ref="S59:T59"/>
    <mergeCell ref="U59:V59"/>
    <mergeCell ref="S60:T60"/>
    <mergeCell ref="S61:T61"/>
    <mergeCell ref="S62:T62"/>
    <mergeCell ref="S63:T63"/>
    <mergeCell ref="U12:V12"/>
    <mergeCell ref="S12:T12"/>
    <mergeCell ref="O12:P12"/>
    <mergeCell ref="M4:N4"/>
    <mergeCell ref="C2:F2"/>
    <mergeCell ref="S2:V2"/>
    <mergeCell ref="U3:V3"/>
    <mergeCell ref="U5:V5"/>
    <mergeCell ref="S4:T4"/>
    <mergeCell ref="O3:R3"/>
    <mergeCell ref="M2:R2"/>
    <mergeCell ref="Q4:R4"/>
    <mergeCell ref="Q5:R5"/>
    <mergeCell ref="M5:N5"/>
    <mergeCell ref="O5:P5"/>
    <mergeCell ref="A1:V1"/>
    <mergeCell ref="A2:A5"/>
    <mergeCell ref="B2:B5"/>
    <mergeCell ref="G2:G5"/>
    <mergeCell ref="H2:H5"/>
    <mergeCell ref="C3:C5"/>
    <mergeCell ref="D3:D5"/>
    <mergeCell ref="E3:E5"/>
    <mergeCell ref="M3:N3"/>
    <mergeCell ref="U4:V4"/>
    <mergeCell ref="S3:T3"/>
    <mergeCell ref="O4:P4"/>
    <mergeCell ref="F3:F5"/>
    <mergeCell ref="I2:L4"/>
    <mergeCell ref="S5:T5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1</vt:lpstr>
      <vt:lpstr>2021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2021-07-26T12:45:02Z</dcterms:modified>
</cp:coreProperties>
</file>